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.cano\Desktop\"/>
    </mc:Choice>
  </mc:AlternateContent>
  <bookViews>
    <workbookView xWindow="0" yWindow="0" windowWidth="20490" windowHeight="6930" firstSheet="10" activeTab="12"/>
  </bookViews>
  <sheets>
    <sheet name="BALANZA DE COMPROBACION " sheetId="2" r:id="rId1"/>
    <sheet name="ESTADO ANALITICO DE LA DEUDA " sheetId="3" r:id="rId2"/>
    <sheet name="ESTADO ANALITICO DEL ACTIVO" sheetId="4" r:id="rId3"/>
    <sheet name="COMPROMISOS" sheetId="5" r:id="rId4"/>
    <sheet name="ANEXO DESGLOSE GASTOS" sheetId="6" r:id="rId5"/>
    <sheet name="ESTADO DE INGRESOS Y GASTOS" sheetId="7" r:id="rId6"/>
    <sheet name="ESTADO DE CAMBIOS " sheetId="8" r:id="rId7"/>
    <sheet name="ESTADO SITUACION FINANCIERA" sheetId="9" r:id="rId8"/>
    <sheet name="ACTIVOS PASIVOS" sheetId="10" r:id="rId9"/>
    <sheet name="VARIACION EN LAHACIENDA" sheetId="11" r:id="rId10"/>
    <sheet name="ESTADO DE FLUJO DE EFECTIVO" sheetId="12" r:id="rId11"/>
    <sheet name="DEUDA POR PAGAR" sheetId="13" r:id="rId12"/>
    <sheet name="ANEXO DESGLOSE INGRESOS" sheetId="14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8" l="1"/>
  <c r="E56" i="8"/>
  <c r="F50" i="8"/>
  <c r="E50" i="8"/>
  <c r="F46" i="8"/>
  <c r="F45" i="8" s="1"/>
  <c r="E46" i="8"/>
  <c r="E45" i="8"/>
  <c r="F37" i="8"/>
  <c r="E37" i="8"/>
  <c r="F28" i="8"/>
  <c r="E28" i="8"/>
  <c r="E27" i="8" s="1"/>
  <c r="F27" i="8"/>
  <c r="F16" i="8"/>
  <c r="E16" i="8"/>
  <c r="F8" i="8"/>
  <c r="F7" i="8" s="1"/>
  <c r="E8" i="8"/>
  <c r="E7" i="8"/>
  <c r="G24" i="5"/>
  <c r="B24" i="5"/>
  <c r="I19" i="5"/>
  <c r="I24" i="5" s="1"/>
  <c r="H19" i="5"/>
  <c r="H24" i="5" s="1"/>
  <c r="J16" i="5"/>
  <c r="J19" i="5" s="1"/>
  <c r="M21" i="3"/>
  <c r="M31" i="3" s="1"/>
  <c r="M35" i="3" s="1"/>
  <c r="S45" i="4"/>
  <c r="S43" i="4"/>
  <c r="S41" i="4"/>
  <c r="Q39" i="4"/>
  <c r="S39" i="4" s="1"/>
  <c r="Q37" i="4"/>
  <c r="S37" i="4" s="1"/>
  <c r="Q35" i="4"/>
  <c r="S35" i="4" s="1"/>
  <c r="Q33" i="4"/>
  <c r="S33" i="4" s="1"/>
  <c r="Q31" i="4"/>
  <c r="S31" i="4" s="1"/>
  <c r="Q29" i="4"/>
  <c r="S29" i="4" s="1"/>
  <c r="Q27" i="4"/>
  <c r="M27" i="4"/>
  <c r="K27" i="4"/>
  <c r="Q21" i="4"/>
  <c r="S21" i="4" s="1"/>
  <c r="Q17" i="4"/>
  <c r="S17" i="4" s="1"/>
  <c r="Q15" i="4"/>
  <c r="S15" i="4" s="1"/>
  <c r="Q13" i="4"/>
  <c r="S13" i="4" s="1"/>
  <c r="S11" i="4" s="1"/>
  <c r="Q11" i="4"/>
  <c r="M11" i="4"/>
  <c r="K11" i="4"/>
  <c r="Q9" i="4"/>
  <c r="M9" i="4"/>
  <c r="K9" i="4"/>
  <c r="J24" i="5" l="1"/>
  <c r="S27" i="4"/>
  <c r="S9" i="4" s="1"/>
  <c r="H22" i="13" l="1"/>
  <c r="G22" i="13"/>
  <c r="J19" i="13"/>
  <c r="J22" i="13" s="1"/>
  <c r="I19" i="13"/>
  <c r="I22" i="13" s="1"/>
  <c r="H19" i="13"/>
  <c r="G19" i="13"/>
  <c r="D19" i="13"/>
  <c r="D22" i="13" s="1"/>
  <c r="A19" i="13"/>
  <c r="A22" i="13" s="1"/>
  <c r="J17" i="13"/>
  <c r="D44" i="12"/>
  <c r="B44" i="12"/>
  <c r="D39" i="12"/>
  <c r="D50" i="12" s="1"/>
  <c r="B39" i="12"/>
  <c r="B50" i="12" s="1"/>
  <c r="D33" i="12"/>
  <c r="B33" i="12"/>
  <c r="D29" i="12"/>
  <c r="D37" i="12" s="1"/>
  <c r="B29" i="12"/>
  <c r="B37" i="12" s="1"/>
  <c r="D16" i="12"/>
  <c r="B16" i="12"/>
  <c r="D6" i="12"/>
  <c r="D27" i="12" s="1"/>
  <c r="B6" i="12"/>
  <c r="B27" i="12" s="1"/>
  <c r="B51" i="12" s="1"/>
  <c r="B53" i="12" s="1"/>
  <c r="D51" i="12" l="1"/>
  <c r="D53" i="12" s="1"/>
  <c r="M129" i="9" l="1"/>
  <c r="K129" i="9"/>
  <c r="M119" i="9"/>
  <c r="M132" i="9" s="1"/>
  <c r="K119" i="9"/>
  <c r="K132" i="9" s="1"/>
  <c r="B97" i="9"/>
  <c r="M94" i="9"/>
  <c r="K94" i="9"/>
  <c r="G89" i="9"/>
  <c r="E89" i="9"/>
  <c r="G86" i="9"/>
  <c r="E86" i="9"/>
  <c r="M73" i="9"/>
  <c r="K73" i="9"/>
  <c r="M41" i="9"/>
  <c r="M77" i="9" s="1"/>
  <c r="K41" i="9"/>
  <c r="K77" i="9" s="1"/>
  <c r="G39" i="9"/>
  <c r="E39" i="9"/>
  <c r="F28" i="11"/>
  <c r="F27" i="11"/>
  <c r="F26" i="11"/>
  <c r="E25" i="11"/>
  <c r="D25" i="11"/>
  <c r="C25" i="11"/>
  <c r="B25" i="11"/>
  <c r="F25" i="11" s="1"/>
  <c r="F21" i="11"/>
  <c r="E20" i="11"/>
  <c r="D20" i="11"/>
  <c r="C20" i="11"/>
  <c r="B20" i="11"/>
  <c r="F20" i="11" s="1"/>
  <c r="B18" i="11"/>
  <c r="F16" i="11"/>
  <c r="F15" i="11"/>
  <c r="F14" i="11"/>
  <c r="F13" i="11"/>
  <c r="E12" i="11"/>
  <c r="D12" i="11"/>
  <c r="C12" i="11"/>
  <c r="B12" i="11"/>
  <c r="F12" i="11" s="1"/>
  <c r="F10" i="11"/>
  <c r="F9" i="11"/>
  <c r="F8" i="11"/>
  <c r="E7" i="11"/>
  <c r="E18" i="11" s="1"/>
  <c r="E31" i="11" s="1"/>
  <c r="D7" i="11"/>
  <c r="D18" i="11" s="1"/>
  <c r="D31" i="11" s="1"/>
  <c r="C7" i="11"/>
  <c r="C18" i="11" s="1"/>
  <c r="C31" i="11" s="1"/>
  <c r="B7" i="11"/>
  <c r="B31" i="11" s="1"/>
  <c r="F5" i="11"/>
  <c r="K134" i="9" l="1"/>
  <c r="M134" i="9"/>
  <c r="F7" i="11"/>
  <c r="F18" i="11" s="1"/>
  <c r="F31" i="11" s="1"/>
</calcChain>
</file>

<file path=xl/sharedStrings.xml><?xml version="1.0" encoding="utf-8"?>
<sst xmlns="http://schemas.openxmlformats.org/spreadsheetml/2006/main" count="8825" uniqueCount="5747">
  <si>
    <t>MUNICIPIO DE MERIDA YUCATAN</t>
  </si>
  <si>
    <t>Saldo Inicial</t>
  </si>
  <si>
    <t>Movimientos</t>
  </si>
  <si>
    <t>Saldo Final</t>
  </si>
  <si>
    <t>Descripción</t>
  </si>
  <si>
    <t>Deudor</t>
  </si>
  <si>
    <t>Acreedor</t>
  </si>
  <si>
    <t>Cargos</t>
  </si>
  <si>
    <t>Abonos</t>
  </si>
  <si>
    <t>Neto del Mes</t>
  </si>
  <si>
    <t>1</t>
  </si>
  <si>
    <t>ACTIVO</t>
  </si>
  <si>
    <t>1.1</t>
  </si>
  <si>
    <t>ACTIVO CIRCULANTE</t>
  </si>
  <si>
    <t>1.1.1</t>
  </si>
  <si>
    <t>EFECTIVOS Y EQUIVALENTES</t>
  </si>
  <si>
    <t>1.1.1.1</t>
  </si>
  <si>
    <t>EFECTIVO</t>
  </si>
  <si>
    <t>1.1.1.1.2</t>
  </si>
  <si>
    <t>EFECTIVO EN CAJAS RECAUDADORAS</t>
  </si>
  <si>
    <t>1.1.1.2</t>
  </si>
  <si>
    <t>BANCOS/TESORERIA</t>
  </si>
  <si>
    <t>1.1.1.2.1</t>
  </si>
  <si>
    <t>BANCO NACIONAL DE MEXICO, S. A.</t>
  </si>
  <si>
    <t>1.1.1.2.2</t>
  </si>
  <si>
    <t>BBVA BANCOMER, S. A.</t>
  </si>
  <si>
    <t>1.1.1.2.3</t>
  </si>
  <si>
    <t>BANCO MERCANTIL DEL NORTE, S. A.</t>
  </si>
  <si>
    <t>1.1.1.2.4</t>
  </si>
  <si>
    <t>HSBC MEXICO, S. A.</t>
  </si>
  <si>
    <t>1.1.1.2.6</t>
  </si>
  <si>
    <t>BANCO SANTANDER, S. A.</t>
  </si>
  <si>
    <t>1.1.1.2.7</t>
  </si>
  <si>
    <t>SCOTIABANK</t>
  </si>
  <si>
    <t>1.1.1.2.9</t>
  </si>
  <si>
    <t>OTROS BANCOS</t>
  </si>
  <si>
    <t>1.1.1.4</t>
  </si>
  <si>
    <t>INVERSIONES TEMPORALES HASTA 3 MESES</t>
  </si>
  <si>
    <t>1.1.1.4.1</t>
  </si>
  <si>
    <t>1.1.1.4.2</t>
  </si>
  <si>
    <t>1.1.1.4.3</t>
  </si>
  <si>
    <t>1.1.1.4.7</t>
  </si>
  <si>
    <t>1.1.1.4.9</t>
  </si>
  <si>
    <t>1.1.1.5</t>
  </si>
  <si>
    <t>FONDOS DE AFECTACION ESPECIFICA</t>
  </si>
  <si>
    <t>1.1.1.5.1</t>
  </si>
  <si>
    <t>APORTACION O CONVENIOS FEDERALES CON REGLAS DE OPERACIÓN</t>
  </si>
  <si>
    <t>1.1.1.5.2</t>
  </si>
  <si>
    <t>APORTACION DEL GOBIERNO DEL ESTADO</t>
  </si>
  <si>
    <t>1.1.1.6</t>
  </si>
  <si>
    <t>DEPOSITOS DE FONDOS A TERCEROS</t>
  </si>
  <si>
    <t>1.1.1.6.1</t>
  </si>
  <si>
    <t>BANCOMER  S. A. CTA.0142103680  (FIANZAS)</t>
  </si>
  <si>
    <t>1.1.1.9</t>
  </si>
  <si>
    <t>OTROS EFECTIVOS Y EQUIVALENTES</t>
  </si>
  <si>
    <t>1.1.1.9.1</t>
  </si>
  <si>
    <t>VALES DE DESPENSAS</t>
  </si>
  <si>
    <t>1.1.2</t>
  </si>
  <si>
    <t>DERECHOS A RECIBIR EFECTIVO O EQUIVALENTES</t>
  </si>
  <si>
    <t>1.1.2.2</t>
  </si>
  <si>
    <t>CUENTAS POR COBRAR A CORTO PLAZO</t>
  </si>
  <si>
    <t>1.1.2.2.1</t>
  </si>
  <si>
    <t>CHEQUES DEVUELTOS</t>
  </si>
  <si>
    <t>1.1.2.2.2</t>
  </si>
  <si>
    <t>PARTICIPACIONES, APORTACIONES, TRANSFERENCIA Y ASIGNACIONES</t>
  </si>
  <si>
    <t>1.1.2.3</t>
  </si>
  <si>
    <t>DEUDORES DIVERSOS POR COBRAR A CORTO PLAZO</t>
  </si>
  <si>
    <t>1.1.2.3.1</t>
  </si>
  <si>
    <t>ADEUDOS DEL PERSONAL POR COBRAR A CORTO PLAZO</t>
  </si>
  <si>
    <t>1.1.2.3.2</t>
  </si>
  <si>
    <t>IMPUESTOS PAGADOS POR ANTICIPADO</t>
  </si>
  <si>
    <t>1.1.2.3.3</t>
  </si>
  <si>
    <t>GASTOS POR COMPROBAR</t>
  </si>
  <si>
    <t>1.1.2.3.4</t>
  </si>
  <si>
    <t>DOCUMENTOS POR COBRAR</t>
  </si>
  <si>
    <t>$189,810.00</t>
  </si>
  <si>
    <t>1.1.2.3.5</t>
  </si>
  <si>
    <t>PRESTAMOS A EMPRESAS PARAMUNICIPALES</t>
  </si>
  <si>
    <t>$18,166,351.51</t>
  </si>
  <si>
    <t>$5,180,800.00</t>
  </si>
  <si>
    <t>-$5,180,800.00</t>
  </si>
  <si>
    <t>$12,985,551.51</t>
  </si>
  <si>
    <t>1.1.2.3.6</t>
  </si>
  <si>
    <t>ADEUDOS POR EMPLEADOS DE BAJA</t>
  </si>
  <si>
    <t>$8,346.32</t>
  </si>
  <si>
    <t>1.1.2.3.7</t>
  </si>
  <si>
    <t>POR DEMANDAS LABORALES</t>
  </si>
  <si>
    <t>$15,000.00</t>
  </si>
  <si>
    <t>1.1.2.3.8</t>
  </si>
  <si>
    <t>PRESTAMO A OFERENTES PROGRAMA MERIDA EN DOMINGO</t>
  </si>
  <si>
    <t>$5,886.80</t>
  </si>
  <si>
    <t>1.1.2.3.9</t>
  </si>
  <si>
    <t>DEUDORES PROGRAMA TU CASA 2010</t>
  </si>
  <si>
    <t>$716,280.00</t>
  </si>
  <si>
    <t>1.1.2.3.10</t>
  </si>
  <si>
    <t>NOVELO L.EON JORGE CARLOS ING. (SUBD. ADMVO.S.P.M.)</t>
  </si>
  <si>
    <t>$355,000.00</t>
  </si>
  <si>
    <t>1.1.2.3.12</t>
  </si>
  <si>
    <t>DEUDORES POR FONDOS</t>
  </si>
  <si>
    <t>1.1.2.3.29</t>
  </si>
  <si>
    <t>SECRETARIA DE ADMINISTRACION Y FINANZAS</t>
  </si>
  <si>
    <t>$121,093.35</t>
  </si>
  <si>
    <t>1.1.2.3.31</t>
  </si>
  <si>
    <t>TRATAMIENTO DE RECICLADOS DEL SURESTE, S.A. DE C.V.</t>
  </si>
  <si>
    <t>1.1.2.3.41</t>
  </si>
  <si>
    <t>MAPFRE TEPEYAC, S.A.</t>
  </si>
  <si>
    <t>1.1.2.3.42</t>
  </si>
  <si>
    <t>ARIAS FERRAEZ LIZZIE MARYBETH</t>
  </si>
  <si>
    <t>$850.00</t>
  </si>
  <si>
    <t>1.1.2.4</t>
  </si>
  <si>
    <t>INGRESOS POR RECUPERAR A CORTO PLAZO</t>
  </si>
  <si>
    <t>1.1.2.4.1</t>
  </si>
  <si>
    <t>IMPUESTOS</t>
  </si>
  <si>
    <t>1.1.2.4.4</t>
  </si>
  <si>
    <t>DERECHOS</t>
  </si>
  <si>
    <t>1.1.2.4.5</t>
  </si>
  <si>
    <t>PRODUCTOS</t>
  </si>
  <si>
    <t>1.1.2.4.6</t>
  </si>
  <si>
    <t>APROVECHAMIENTO</t>
  </si>
  <si>
    <t>1.1.2.5</t>
  </si>
  <si>
    <t>DEUDORES POR ANTICIPO DE LA TESORERIA A CORTO PLAZO</t>
  </si>
  <si>
    <t>1.1.2.5.1</t>
  </si>
  <si>
    <t>AYUNTAMIENTO</t>
  </si>
  <si>
    <t>1.1.2.5.2</t>
  </si>
  <si>
    <t>PRESIDENCIA</t>
  </si>
  <si>
    <t>$26,500.00</t>
  </si>
  <si>
    <t>1.1.2.5.3</t>
  </si>
  <si>
    <t>UNIDAD DE COMUNICACIÓN SOCIAL</t>
  </si>
  <si>
    <t>$12,000.00</t>
  </si>
  <si>
    <t>1.1.2.5.4</t>
  </si>
  <si>
    <t>DIRECCION DE FINANZAS Y TESORERIA MUNICIPAL</t>
  </si>
  <si>
    <t>$195,000.00</t>
  </si>
  <si>
    <t>1.1.2.5.5</t>
  </si>
  <si>
    <t>UNIDAD DE CONTRALORIA</t>
  </si>
  <si>
    <t>$6,000.00</t>
  </si>
  <si>
    <t>1.1.2.5.7</t>
  </si>
  <si>
    <t>DIRECCIÓN DE ADMINISTRACIÓN</t>
  </si>
  <si>
    <t>1.1.2.5.8</t>
  </si>
  <si>
    <t>DIRECCION DE DESARROLLO SOCIAL</t>
  </si>
  <si>
    <t>$45,000.00</t>
  </si>
  <si>
    <t>1.1.2.5.9</t>
  </si>
  <si>
    <t>DIRECCION DE SERVICIOS PUBLICOS MUNICIPALES</t>
  </si>
  <si>
    <t>1.1.2.5.10</t>
  </si>
  <si>
    <t>DIRECCIÓN DE OBRAS PÚBLICAS</t>
  </si>
  <si>
    <t>1.1.2.5.11</t>
  </si>
  <si>
    <t>DIRECCIÓN DE DESARROLLO URBANO</t>
  </si>
  <si>
    <t>1.1.2.5.12</t>
  </si>
  <si>
    <t>INSTITUTO MUNICIPAL DE LA MUJER</t>
  </si>
  <si>
    <t>$10,000.00</t>
  </si>
  <si>
    <t>1.1.2.5.13</t>
  </si>
  <si>
    <t>UNIDAD DE TRANSPARENCIA</t>
  </si>
  <si>
    <t>$5,000.00</t>
  </si>
  <si>
    <t>1.1.2.5.14</t>
  </si>
  <si>
    <t>DIRECCION DE TECNOLOGÍAS DE LA INFORMACIÓN</t>
  </si>
  <si>
    <t>$3,500.00</t>
  </si>
  <si>
    <t>1.1.2.5.15</t>
  </si>
  <si>
    <t>DIRECCIÓN DE DIF MUNICIPAL</t>
  </si>
  <si>
    <t>1.1.2.5.16</t>
  </si>
  <si>
    <t>DIRECCION DE GOBERNACION</t>
  </si>
  <si>
    <t>1.1.2.5.18</t>
  </si>
  <si>
    <t>DIRECCION DE TURISMO Y PROMOCION ECONOMICA</t>
  </si>
  <si>
    <t>1.1.2.5.20</t>
  </si>
  <si>
    <t>DIRECCIÓN DE CATASTRO</t>
  </si>
  <si>
    <t>$4,500.00</t>
  </si>
  <si>
    <t>1.1.2.5.21</t>
  </si>
  <si>
    <t>DIRECCIÓN DE CULTURA</t>
  </si>
  <si>
    <t>$17,000.00</t>
  </si>
  <si>
    <t>1.1.2.5.23</t>
  </si>
  <si>
    <t>UNIDAD DE GESTION ESTRATEGICA</t>
  </si>
  <si>
    <t>$7,500.00</t>
  </si>
  <si>
    <t>1.1.2.5.24</t>
  </si>
  <si>
    <t>INSTITUTO MUNICIPAL DE PLANEACION</t>
  </si>
  <si>
    <t>1.1.2.5.25</t>
  </si>
  <si>
    <t>UNIDAD DE DESARROLLO SUSTENTABLE</t>
  </si>
  <si>
    <t>1.1.2.5.26</t>
  </si>
  <si>
    <t>DIRECCION DE DESARROLLO HUMANO</t>
  </si>
  <si>
    <t>1.1.2.5.27</t>
  </si>
  <si>
    <t>COORDINACIÓN GENERAL DE ADMINISTRACION</t>
  </si>
  <si>
    <t>1.1.2.5.28</t>
  </si>
  <si>
    <t>COORDINACION GENERAL DE POLITICA COMUNITARIA</t>
  </si>
  <si>
    <t>1.1.2.5.29</t>
  </si>
  <si>
    <t>COORDINACIÓN GENERAL DE FUNCIONAMIENTO URBANO</t>
  </si>
  <si>
    <t>$3,000.00</t>
  </si>
  <si>
    <t>1.1.2.5.30</t>
  </si>
  <si>
    <t>UNIDAD DE ATENCION CUIDADANA</t>
  </si>
  <si>
    <t>1.1.2.5.31</t>
  </si>
  <si>
    <t>TRIBUNAL DE LO CONTENCIOSO ADMINISTRATIVO DEL MUNICIPIO DE MERIDA</t>
  </si>
  <si>
    <t>1.1.2.5.40</t>
  </si>
  <si>
    <t>DIRECCION DE POLICIA MUNICIPAL</t>
  </si>
  <si>
    <t>$7,000.00</t>
  </si>
  <si>
    <t>1.1.3</t>
  </si>
  <si>
    <t>DERECHOS A RECIBIR BIENES O SERVICIOS</t>
  </si>
  <si>
    <t>1.1.3.4</t>
  </si>
  <si>
    <t>ANTICIPO A CONTRATISTAS POR OBRAS PÚBLICAS A CORTO PLAZO</t>
  </si>
  <si>
    <t>1.1.3.4.161037</t>
  </si>
  <si>
    <t>OC16-FMCHCON-6141-035</t>
  </si>
  <si>
    <t>$3,427.11</t>
  </si>
  <si>
    <t>1.1.3.4.161038</t>
  </si>
  <si>
    <t>VT16-FMCHCON-6151-036</t>
  </si>
  <si>
    <t>$20,275.63</t>
  </si>
  <si>
    <t>1.1.3.4.162002</t>
  </si>
  <si>
    <t>VT16-FPCON-6151-053</t>
  </si>
  <si>
    <t>$344,814.74</t>
  </si>
  <si>
    <t>1.1.3.4.162017</t>
  </si>
  <si>
    <t>AP16-FICON-6131-067</t>
  </si>
  <si>
    <t>$330,225.90</t>
  </si>
  <si>
    <t>1.1.3.4.162018</t>
  </si>
  <si>
    <t>OC16-FMCHOCON-6141-074</t>
  </si>
  <si>
    <t>$228.10</t>
  </si>
  <si>
    <t>1.1.3.4.162029</t>
  </si>
  <si>
    <t>AP16-FICON-6131-080</t>
  </si>
  <si>
    <t>$335,155.55</t>
  </si>
  <si>
    <t>$220,668.64</t>
  </si>
  <si>
    <t>-$220,668.64</t>
  </si>
  <si>
    <t>$114,486.91</t>
  </si>
  <si>
    <t>1.1.3.4.162032</t>
  </si>
  <si>
    <t>VT16-FICON-6151-068</t>
  </si>
  <si>
    <t>$1,034,058.72</t>
  </si>
  <si>
    <t>$0.02</t>
  </si>
  <si>
    <t>$1,034,058.74</t>
  </si>
  <si>
    <t>-$1,034,058.72</t>
  </si>
  <si>
    <t>1.1.3.4.162039</t>
  </si>
  <si>
    <t>OC16-FPCON-6141-093</t>
  </si>
  <si>
    <t>$93,827.84</t>
  </si>
  <si>
    <t>-$93,827.84</t>
  </si>
  <si>
    <t>1.1.3.4.162067</t>
  </si>
  <si>
    <t>OC16-FPCON-6142-123</t>
  </si>
  <si>
    <t>$57,618.86</t>
  </si>
  <si>
    <t>1.1.3.4.162069</t>
  </si>
  <si>
    <t>OC16-FEICON-6126-128</t>
  </si>
  <si>
    <t>$479,300.78</t>
  </si>
  <si>
    <t>1.1.3.4.162073</t>
  </si>
  <si>
    <t>AP16-FICON-6131-132</t>
  </si>
  <si>
    <t>$131,073.23</t>
  </si>
  <si>
    <t>-$131,073.23</t>
  </si>
  <si>
    <t>1.1.3.4.162074</t>
  </si>
  <si>
    <t>EL16-FICON-6133-135</t>
  </si>
  <si>
    <t>$117,241.31</t>
  </si>
  <si>
    <t>1.1.3.4.162075</t>
  </si>
  <si>
    <t>EL16-FICON-6133-136</t>
  </si>
  <si>
    <t>$131,490.88</t>
  </si>
  <si>
    <t>1.1.3.4.162079</t>
  </si>
  <si>
    <t>OC16-FICON-6142-142</t>
  </si>
  <si>
    <t>$403,780.89</t>
  </si>
  <si>
    <t>1.1.3.4.162090</t>
  </si>
  <si>
    <t>OC16-FPCON-6221-156</t>
  </si>
  <si>
    <t>$432,245.81</t>
  </si>
  <si>
    <t>-$432,245.81</t>
  </si>
  <si>
    <t>1.1.3.4.162091</t>
  </si>
  <si>
    <t>OC16-FPCON-6221-158</t>
  </si>
  <si>
    <t>$1,499,735.37</t>
  </si>
  <si>
    <t>1.1.3.4.162096</t>
  </si>
  <si>
    <t>OC16-FRCON-6124-138</t>
  </si>
  <si>
    <t>$16,253,971.40</t>
  </si>
  <si>
    <t>1.1.3.4.162102</t>
  </si>
  <si>
    <t>AP16-FIINV-6131-163</t>
  </si>
  <si>
    <t>$238,766.27</t>
  </si>
  <si>
    <t>$109,783.87</t>
  </si>
  <si>
    <t>-$109,783.87</t>
  </si>
  <si>
    <t>$128,982.40</t>
  </si>
  <si>
    <t>1.1.3.4.162104</t>
  </si>
  <si>
    <t>OC16-FPINV-6124-189</t>
  </si>
  <si>
    <t>$156,559.72</t>
  </si>
  <si>
    <t>1.1.3.4.162105</t>
  </si>
  <si>
    <t>EL16-FICON-6133-165</t>
  </si>
  <si>
    <t>$418,933.08</t>
  </si>
  <si>
    <t>1.1.3.4.162106</t>
  </si>
  <si>
    <t>VT16-FICON-6151-166</t>
  </si>
  <si>
    <t>$947,685.25</t>
  </si>
  <si>
    <t>1.1.3.4.162107</t>
  </si>
  <si>
    <t>EL16-FICON-6133-164</t>
  </si>
  <si>
    <t>$429,406.71</t>
  </si>
  <si>
    <t>1.1.3.4.162109</t>
  </si>
  <si>
    <t>VT16-FICON-6151-168</t>
  </si>
  <si>
    <t>1.1.3.4.162110</t>
  </si>
  <si>
    <t>VT16-FICON-6151-170</t>
  </si>
  <si>
    <t>$384,477.29</t>
  </si>
  <si>
    <t>1.1.3.4.162121</t>
  </si>
  <si>
    <t>VT16-FRCON-6151-190</t>
  </si>
  <si>
    <t>$11,745,576.66</t>
  </si>
  <si>
    <t>1.1.3.4.162122</t>
  </si>
  <si>
    <t>OC16-FFFCON-6151-195</t>
  </si>
  <si>
    <t>$10,166,657.14</t>
  </si>
  <si>
    <t>1.1.3.4.162123</t>
  </si>
  <si>
    <t>VT16-FFCON-6151-192</t>
  </si>
  <si>
    <t>$25,170,124.14</t>
  </si>
  <si>
    <t>1.1.3.4.162124</t>
  </si>
  <si>
    <t>VT16-FFCON-6151-193</t>
  </si>
  <si>
    <t>$21,091,710.50</t>
  </si>
  <si>
    <t>1.1.3.4.162125</t>
  </si>
  <si>
    <t>VT16-FFCON-6151-194</t>
  </si>
  <si>
    <t>$25,600,604.64</t>
  </si>
  <si>
    <t>1.1.3.4.162126</t>
  </si>
  <si>
    <t>VT16-FRCON-6151-195</t>
  </si>
  <si>
    <t>$5,121,535.42</t>
  </si>
  <si>
    <t>1.1.3.4.171003</t>
  </si>
  <si>
    <t>VT17-FPINV-6153-003</t>
  </si>
  <si>
    <t>$253,841.26</t>
  </si>
  <si>
    <t>1.1.5</t>
  </si>
  <si>
    <t>ALMACENES</t>
  </si>
  <si>
    <t>1.1.5.1</t>
  </si>
  <si>
    <t>ALMACEN DE MATERIALES Y SUMINISTROS DE CONSUMO</t>
  </si>
  <si>
    <t>1.1.5.1.1</t>
  </si>
  <si>
    <t>Materiales de administración, emisión de documentos y artículos oficiales</t>
  </si>
  <si>
    <t>1.1.5.1.5</t>
  </si>
  <si>
    <t>Combustibles, lubricantes y aditivos</t>
  </si>
  <si>
    <t>1.1.5.1.8</t>
  </si>
  <si>
    <t>HERRAMIENTAS, REFACCIONES Y ACCESORIOS MENORES</t>
  </si>
  <si>
    <t>1.2</t>
  </si>
  <si>
    <t>ACTIVO NO CIRCULANTE</t>
  </si>
  <si>
    <t>1.2.1</t>
  </si>
  <si>
    <t>INVERSIONES A LARGO PLAZO</t>
  </si>
  <si>
    <t>1.2.1.3</t>
  </si>
  <si>
    <t>FIDEICOMISO. MANDATOS Y CONTRATOS ANÁLOGOS</t>
  </si>
  <si>
    <t>1.2.1.3.8</t>
  </si>
  <si>
    <t>FIDEICOMISOS, MANDATOS Y CONTRATOS ANALOGOS DE MUNICIPIOS</t>
  </si>
  <si>
    <t>1.2.2</t>
  </si>
  <si>
    <t>DERECHOS A RECIBIR EFECTIVO O EQUIVALENTES A LARGO PLAZO</t>
  </si>
  <si>
    <t>1.2.2.1</t>
  </si>
  <si>
    <t>DOCUMENTOS POR COBRAR A LARGO PLAZO</t>
  </si>
  <si>
    <t>1.2.2.1.1</t>
  </si>
  <si>
    <t>POR ENAJENACION DE PREDIOS ( FRACC. YUCALPETEN)</t>
  </si>
  <si>
    <t>1.2.2.2</t>
  </si>
  <si>
    <t>DEUDORES DIVERSOS A LARGO PLAZO</t>
  </si>
  <si>
    <t>1.2.2.2.1</t>
  </si>
  <si>
    <t>ADEUDOS DEL PERSONAL A LARGO PLAZO</t>
  </si>
  <si>
    <t>1.2.2.4</t>
  </si>
  <si>
    <t>PRESTAMOS OTORGADOS A LARGO PLAZO</t>
  </si>
  <si>
    <t>1.2.2.4.1</t>
  </si>
  <si>
    <t>CREDITOS PROYECTOS PRODUCTIVOS</t>
  </si>
  <si>
    <t>1.2.2.4.2</t>
  </si>
  <si>
    <t>CREDITOS MICROMER</t>
  </si>
  <si>
    <t>1.2.2.4.3</t>
  </si>
  <si>
    <t>DEUDORES XCANATUN 2008</t>
  </si>
  <si>
    <t>$2,155.00</t>
  </si>
  <si>
    <t>1.2.2.4.4</t>
  </si>
  <si>
    <t>DEUDORES DZITYA 2008</t>
  </si>
  <si>
    <t>$3,078.74</t>
  </si>
  <si>
    <t>1.2.2.4.5</t>
  </si>
  <si>
    <t>CREDITOS DEL PROGR.PARA ADQUIS.DE ACTIVOS PROD.2008(PAAP</t>
  </si>
  <si>
    <t>$151,051.28</t>
  </si>
  <si>
    <t>1.2.2.4.6</t>
  </si>
  <si>
    <t>MICROMER GLORIETA DE LA PAZ</t>
  </si>
  <si>
    <t>$315,928.51</t>
  </si>
  <si>
    <t>1.2.2.4.7</t>
  </si>
  <si>
    <t>MICRO CREDITO MI PRIMER INVENTARIO</t>
  </si>
  <si>
    <t>$1,021,782.58</t>
  </si>
  <si>
    <t>1.2.2.9</t>
  </si>
  <si>
    <t>OTROS DERECHOS A RECIBIR EFECTIVO O EQUIVALENTES A LARGO PLA</t>
  </si>
  <si>
    <t>$730,975.23</t>
  </si>
  <si>
    <t>1.2.2.9.1</t>
  </si>
  <si>
    <t>DEPOSITOS EN GARANTIA</t>
  </si>
  <si>
    <t>1.2.3</t>
  </si>
  <si>
    <t>BIENES INMUEBLES. INFRAESTRUCTURA Y CONSTRUCCIONES EN PROCESO</t>
  </si>
  <si>
    <t>1.2.3.1</t>
  </si>
  <si>
    <t>TERRENOS</t>
  </si>
  <si>
    <t>1.2.3.1.1</t>
  </si>
  <si>
    <t>1.2.3.2</t>
  </si>
  <si>
    <t>VIVIENDA</t>
  </si>
  <si>
    <t>1.2.3.2.1</t>
  </si>
  <si>
    <t>1.2.3.3</t>
  </si>
  <si>
    <t>EDIFICIOS NO HABITACIONALES</t>
  </si>
  <si>
    <t>1.2.3.3.1</t>
  </si>
  <si>
    <t>1.2.3.5</t>
  </si>
  <si>
    <t>CONSTRUCCIONES EN PROCESO EN BIENES DE DOMINIO PÚBLICO</t>
  </si>
  <si>
    <t>1.2.3.5.2</t>
  </si>
  <si>
    <t>EDIFICACIÓN NO HABITACIONAL EN PROCESO</t>
  </si>
  <si>
    <t>1.2.3.5.3</t>
  </si>
  <si>
    <t>CONSTRUCCIÓN DE OBRAS PARA EL ABASTECIMIENTO DE AGUA. PETRÓL</t>
  </si>
  <si>
    <t>1.2.3.5.4</t>
  </si>
  <si>
    <t>DIVISIÓN DE TERRENOS Y CONSTRUCCIÓN DE OBRAS DE URBANIZACIÓN</t>
  </si>
  <si>
    <t>1.2.3.5.5</t>
  </si>
  <si>
    <t>CONSTRUCCIÓN DE VÍAS DE COMUNICACIÓN EN PROCESO</t>
  </si>
  <si>
    <t>1.2.3.6</t>
  </si>
  <si>
    <t>CONSTRUCCIONES EN PROCESO EN BIENES PROPIOS</t>
  </si>
  <si>
    <t>$1,994,779.76</t>
  </si>
  <si>
    <t>$864,185.71</t>
  </si>
  <si>
    <t>$1,130,594.05</t>
  </si>
  <si>
    <t>1.2.3.6.2</t>
  </si>
  <si>
    <t>1.2.3.9</t>
  </si>
  <si>
    <t>OTROS BIENES INMUEBLES</t>
  </si>
  <si>
    <t>$1,000,000.00</t>
  </si>
  <si>
    <t>$500,000.00</t>
  </si>
  <si>
    <t>1.2.3.9.1</t>
  </si>
  <si>
    <t>1.2.4</t>
  </si>
  <si>
    <t>BIENES MUEBLES</t>
  </si>
  <si>
    <t>1.2.4.1</t>
  </si>
  <si>
    <t>MOBILIARIO Y EQUIPO DE ADMINISTRACIÓN</t>
  </si>
  <si>
    <t>1.2.4.1.1</t>
  </si>
  <si>
    <t>MUEBLES DE OFICINA Y ESTANTERIA</t>
  </si>
  <si>
    <t>1.2.4.1.2</t>
  </si>
  <si>
    <t>MUEBLES. EXCEPTO DE OFICINA Y ESTANTERÍA</t>
  </si>
  <si>
    <t>1.2.4.1.3</t>
  </si>
  <si>
    <t>EQUIPO DE COMPUTO Y DE TECNOLOGÍA DE LA INFORMACIÓN</t>
  </si>
  <si>
    <t>1.2.4.1.9</t>
  </si>
  <si>
    <t>OTROS MOBILIARIOS Y EQUIPOS DE ADMINISTRACIÓN</t>
  </si>
  <si>
    <t>1.2.4.2</t>
  </si>
  <si>
    <t>MOBILIARIO Y EQUIPO EDUCACIONAL Y RECREATIVO</t>
  </si>
  <si>
    <t>1.2.4.2.1</t>
  </si>
  <si>
    <t>EQUIPOS Y APARATOS AUDIOVISUALES</t>
  </si>
  <si>
    <t>1.2.4.2.2</t>
  </si>
  <si>
    <t>APARATOS DEPORTIVOS</t>
  </si>
  <si>
    <t>$406,885.72</t>
  </si>
  <si>
    <t>1.2.4.2.3</t>
  </si>
  <si>
    <t>CÁMARAS FOTOGRÁFICAS Y DE VIDEO</t>
  </si>
  <si>
    <t>1.2.4.2.9</t>
  </si>
  <si>
    <t>OTRO MOBILIARIO Y EQUIPO EDUCACIONAL Y RECREATIVO</t>
  </si>
  <si>
    <t>1.2.4.3</t>
  </si>
  <si>
    <t>EQUIPO INSTRUMENTAL MEDICO Y DE LABORATORIO</t>
  </si>
  <si>
    <t>$45,997.26</t>
  </si>
  <si>
    <t>$21,216,899.66</t>
  </si>
  <si>
    <t>1.2.4.3.1</t>
  </si>
  <si>
    <t>EQUIPO MEDICO Y DE LABORATORIO</t>
  </si>
  <si>
    <t>$20,451,818.99</t>
  </si>
  <si>
    <t>1.2.4.3.2</t>
  </si>
  <si>
    <t>INSTRUMENTAL MEDICO Y DE LABORATORIO</t>
  </si>
  <si>
    <t>$765,080.67</t>
  </si>
  <si>
    <t>1.2.4.4</t>
  </si>
  <si>
    <t>EQUIPO DE TRANSPORTE</t>
  </si>
  <si>
    <t>1.2.4.4.1</t>
  </si>
  <si>
    <t>AUTOMÓVILES Y EQUIPO TERRESTRE</t>
  </si>
  <si>
    <t>1.2.4.4.2</t>
  </si>
  <si>
    <t>CARROCERÍA Y REMOLQUES</t>
  </si>
  <si>
    <t>$8,415,684.81</t>
  </si>
  <si>
    <t>1.2.4.4.5</t>
  </si>
  <si>
    <t>EMBARCACIONES</t>
  </si>
  <si>
    <t>$281,400.00</t>
  </si>
  <si>
    <t>1.2.4.4.9</t>
  </si>
  <si>
    <t>OTROS EQUIPOS DE TRANSPORTE</t>
  </si>
  <si>
    <t>1.2.4.5</t>
  </si>
  <si>
    <t>EQUIPO DE DEFENSA Y SEGURIDAD</t>
  </si>
  <si>
    <t>$5,452.00</t>
  </si>
  <si>
    <t>$12,257,564.80</t>
  </si>
  <si>
    <t>1.2.4.5.1</t>
  </si>
  <si>
    <t>1.2.4.6</t>
  </si>
  <si>
    <t>MAQUINARIA. OTROS EQUIPOS Y HERRAMIENTAS</t>
  </si>
  <si>
    <t>1.2.4.6.2</t>
  </si>
  <si>
    <t>MAQUINARIA Y EQUIPO INDUSTRIAL</t>
  </si>
  <si>
    <t>$2,634,436.72</t>
  </si>
  <si>
    <t>1.2.4.6.3</t>
  </si>
  <si>
    <t>MAQUINARIA Y EQUIPO DE CONSTRUCCIÓN</t>
  </si>
  <si>
    <t>1.2.4.6.4</t>
  </si>
  <si>
    <t>SISTEMAS DE AIRE ACONDICIONADO. CALEFACCIÓN Y DE REFRIGERACI</t>
  </si>
  <si>
    <t>1.2.4.6.5</t>
  </si>
  <si>
    <t>EQUIPO DE COMUNICACIÓN Y TELECOMUNICACIÓN</t>
  </si>
  <si>
    <t>1.2.4.6.6</t>
  </si>
  <si>
    <t>EQUIPOS DE GENERACIÓN ELÉCTRICA. APARATOS Y ACCESORIOS ELÉCT</t>
  </si>
  <si>
    <t>$2,473,816.24</t>
  </si>
  <si>
    <t>1.2.4.6.7</t>
  </si>
  <si>
    <t>HERRAMIENTAS Y MAQUINAS-HERRAMIENTAS</t>
  </si>
  <si>
    <t>1.2.4.6.9</t>
  </si>
  <si>
    <t>OTROS EQUIPOS</t>
  </si>
  <si>
    <t>1.2.4.7</t>
  </si>
  <si>
    <t>COLECCIONES. OBRAS DE ARTE Y OBJETOS VALIOSOS</t>
  </si>
  <si>
    <t>$506,023.55</t>
  </si>
  <si>
    <t>1.2.4.7.1</t>
  </si>
  <si>
    <t>BIENES ARTÍSTICOS. CULTURALES Y CIENTÍFICOS</t>
  </si>
  <si>
    <t>1.2.4.8</t>
  </si>
  <si>
    <t>ACTIVOS BIOLÓGICOS</t>
  </si>
  <si>
    <t>$6,881,370.00</t>
  </si>
  <si>
    <t>1.2.4.8.1</t>
  </si>
  <si>
    <t>BOVINOS</t>
  </si>
  <si>
    <t>$463,750.00</t>
  </si>
  <si>
    <t>1.2.4.8.3</t>
  </si>
  <si>
    <t>AVES</t>
  </si>
  <si>
    <t>$679,550.00</t>
  </si>
  <si>
    <t>1.2.4.8.4</t>
  </si>
  <si>
    <t>OVINOS Y CAPRINOS</t>
  </si>
  <si>
    <t>$47,250.00</t>
  </si>
  <si>
    <t>1.2.4.8.6</t>
  </si>
  <si>
    <t>EQUINOS</t>
  </si>
  <si>
    <t>$10,500.00</t>
  </si>
  <si>
    <t>1.2.4.8.7</t>
  </si>
  <si>
    <t>ESPECIES MENORES Y DE ZOOLÓGICO</t>
  </si>
  <si>
    <t>$5,680,320.00</t>
  </si>
  <si>
    <t>1.2.5</t>
  </si>
  <si>
    <t>ACTIVOS INTANGIBLES</t>
  </si>
  <si>
    <t>$7,581,660.02</t>
  </si>
  <si>
    <t>$7,157.20</t>
  </si>
  <si>
    <t>1.2.5.1</t>
  </si>
  <si>
    <t>SOFTWARE</t>
  </si>
  <si>
    <t>$887,125.02</t>
  </si>
  <si>
    <t>-$7,157.20</t>
  </si>
  <si>
    <t>$879,967.82</t>
  </si>
  <si>
    <t>1.2.5.1.1</t>
  </si>
  <si>
    <t>1.2.5.4</t>
  </si>
  <si>
    <t>LICENCIAS</t>
  </si>
  <si>
    <t>$6,694,535.00</t>
  </si>
  <si>
    <t>1.2.5.4.1</t>
  </si>
  <si>
    <t>LICENCIAS INFORMÁTICAS E INTELECTUALES</t>
  </si>
  <si>
    <t>1.2.6</t>
  </si>
  <si>
    <t>DEPRECIACIÓN, DETERIORO Y AMORTIZACIÓN ACUMULADA DE BIENES</t>
  </si>
  <si>
    <t>1.2.6.3</t>
  </si>
  <si>
    <t>DEPRECIACION ACUMULADA DE BIENES MUEBLES</t>
  </si>
  <si>
    <t>1.2.6.3.1</t>
  </si>
  <si>
    <t>Mobiliario y equipo de Administración</t>
  </si>
  <si>
    <t>$1.00</t>
  </si>
  <si>
    <t>1.2.6.3.2</t>
  </si>
  <si>
    <t>Mobiliario y Equipo Educacional y Recreativo</t>
  </si>
  <si>
    <t>1.2.6.3.3</t>
  </si>
  <si>
    <t>Equipo Instrumental Medico y de Laboratorio</t>
  </si>
  <si>
    <t>1.2.6.3.4</t>
  </si>
  <si>
    <t>Equipo de Transporte</t>
  </si>
  <si>
    <t>1.2.6.3.5</t>
  </si>
  <si>
    <t>Equipo de Defensa y Seguridad</t>
  </si>
  <si>
    <t>1.2.6.3.6</t>
  </si>
  <si>
    <t>Maquinaria otros equipos y herramientas</t>
  </si>
  <si>
    <t>1.2.6.4</t>
  </si>
  <si>
    <t>DETERIORO ACUMULADO DE ACTIVOS BIOLOGICOS</t>
  </si>
  <si>
    <t>1.2.6.4.1</t>
  </si>
  <si>
    <t>Activos Biológicos</t>
  </si>
  <si>
    <t>1.2.6.5</t>
  </si>
  <si>
    <t>AMORTIZACION ACUMULADA DE ACTIVOS INTANGIBLES</t>
  </si>
  <si>
    <t>1.2.6.5.1</t>
  </si>
  <si>
    <t>Activos Intangibles</t>
  </si>
  <si>
    <t>$97,213.95</t>
  </si>
  <si>
    <t>1.2.6.5.4</t>
  </si>
  <si>
    <t>Licencias</t>
  </si>
  <si>
    <t>2</t>
  </si>
  <si>
    <t>PASIVO</t>
  </si>
  <si>
    <t>2.1</t>
  </si>
  <si>
    <t>PASIVO CIRCULANTE</t>
  </si>
  <si>
    <t>2.1.1</t>
  </si>
  <si>
    <t>CUENTAS POR PAGAR A CORTO PLAZO</t>
  </si>
  <si>
    <t>2.1.1.1</t>
  </si>
  <si>
    <t>SERVICIOS PERSONALES POR PAGAR A CORTO PLAZO</t>
  </si>
  <si>
    <t>2.1.1.1.1</t>
  </si>
  <si>
    <t>REMUNERACIONES AL PERSONAL DE CARÁCTER PERMANENTE</t>
  </si>
  <si>
    <t>2.1.1.1.2</t>
  </si>
  <si>
    <t>REMUNERACIONES AL PERSONAL DE CARÁCTER TRANSITORIO</t>
  </si>
  <si>
    <t>2.1.1.1.3</t>
  </si>
  <si>
    <t>REMUNERACIONES ADICIONALES Y ESPECIALES</t>
  </si>
  <si>
    <t>2.1.1.1.4</t>
  </si>
  <si>
    <t>SEGURIDAD SOCIAL</t>
  </si>
  <si>
    <t>2.1.1.1.5</t>
  </si>
  <si>
    <t>OTRAS PRESTACIONES SOCIALES Y ECONÓMICAS</t>
  </si>
  <si>
    <t>2.1.1.2</t>
  </si>
  <si>
    <t>PROVEEDORES POR PAGAR A CORTO PLAZO</t>
  </si>
  <si>
    <t>2.1.1.2.1</t>
  </si>
  <si>
    <t>PROVISIONES ENERO-AGOSTO 2012</t>
  </si>
  <si>
    <t>$205,627.80</t>
  </si>
  <si>
    <t>-$205,627.80</t>
  </si>
  <si>
    <t>2.1.1.2.2</t>
  </si>
  <si>
    <t>PROVISIONES SEPTIEMBRE-DICIEMBRE 2012</t>
  </si>
  <si>
    <t>$32,085.60</t>
  </si>
  <si>
    <t>-$32,085.60</t>
  </si>
  <si>
    <t>2.1.1.2.4</t>
  </si>
  <si>
    <t>PROVISIONES ENERO - DICIEMBRE 2013</t>
  </si>
  <si>
    <t>$32,999.99</t>
  </si>
  <si>
    <t>2.1.1.2.8</t>
  </si>
  <si>
    <t>OTROS BENEFICIARIOS</t>
  </si>
  <si>
    <t>2.1.1.2.9</t>
  </si>
  <si>
    <t>PROVEEDORES SEPTIEMBRE-DICIEMBRE 2015</t>
  </si>
  <si>
    <t>$54,991.20</t>
  </si>
  <si>
    <t>2.1.1.2.10</t>
  </si>
  <si>
    <t>PROVEEDORES ENERO-DICIEMBRE 2016</t>
  </si>
  <si>
    <t>2.1.1.2.11</t>
  </si>
  <si>
    <t>PROVEEDORES ENERO-DICIEMBRE 2017</t>
  </si>
  <si>
    <t>2.1.1.3</t>
  </si>
  <si>
    <t>CONTRATISTAS POR OBRAS PÚBLICAS POR PAGAR A CORTO PLAZO</t>
  </si>
  <si>
    <t>2.1.1.3.3454</t>
  </si>
  <si>
    <t>INGENIERIA CIVIL E INSTALACIONES SA DE CV</t>
  </si>
  <si>
    <t>2.1.1.3.5742</t>
  </si>
  <si>
    <t>LOPEZ LEIRANA TITANIA CRISTAL</t>
  </si>
  <si>
    <t>2.1.1.3.6296</t>
  </si>
  <si>
    <t>MAXI CONSTRUCTORA HIDRÁULICA Y MANTENIMIENTO INTEGRAL, SA DE CV</t>
  </si>
  <si>
    <t>2.1.1.3.7416</t>
  </si>
  <si>
    <t>CONSTRUCCIONES Y EDIFICACIONES TECNICAS SA DE CV</t>
  </si>
  <si>
    <t>2.1.1.3.10610</t>
  </si>
  <si>
    <t>ALMA ROSA CONSTRUCCIONES SA DE CV</t>
  </si>
  <si>
    <t>2.1.1.3.22322</t>
  </si>
  <si>
    <t>TYGAR MÉXICO SA DE CV</t>
  </si>
  <si>
    <t>$735,562.17</t>
  </si>
  <si>
    <t>2.1.1.3.23293</t>
  </si>
  <si>
    <t>REMOLCADORES PARA CONSTRUCCIÓN SA DE CV</t>
  </si>
  <si>
    <t>$4,693,174.17</t>
  </si>
  <si>
    <t>2.1.1.3.25880</t>
  </si>
  <si>
    <t>SUPRODEC CONSTRUCCIONES SA DE CV</t>
  </si>
  <si>
    <t>$365,946.27</t>
  </si>
  <si>
    <t>2.1.1.3.27631</t>
  </si>
  <si>
    <t>SERVICIOS DE INGENIERIA PROFESIONAL TOEDA SA DE CV</t>
  </si>
  <si>
    <t>$30,522.86</t>
  </si>
  <si>
    <t>2.1.1.3.27753</t>
  </si>
  <si>
    <t>FREYCO MEXICO S.A. DE C.V.</t>
  </si>
  <si>
    <t>$368,213.51</t>
  </si>
  <si>
    <t>2.1.1.3.28377</t>
  </si>
  <si>
    <t>PROVEEDORA DE MAQUINARIA Y SERVICIOS, S.A. DE C.V.</t>
  </si>
  <si>
    <t>2.1.1.3.28785</t>
  </si>
  <si>
    <t>VIVIENDAS SELECTAS SA DE CV</t>
  </si>
  <si>
    <t>2.1.1.3.37508</t>
  </si>
  <si>
    <t>HASSTEN CONSTRUCCION S.A. DE C.V.</t>
  </si>
  <si>
    <t>2.1.1.3.37696</t>
  </si>
  <si>
    <t>GESTION DE PROYECTOS EN INFRAESTRUCTURA Y CONSTRUCCION DEL SURESTE S.A. DE C.V.</t>
  </si>
  <si>
    <t>2.1.1.5</t>
  </si>
  <si>
    <t>TRANSFERENCIAS OTORGADAS POR PAGAR A CORTO PLAZO</t>
  </si>
  <si>
    <t>2.1.1.5.17</t>
  </si>
  <si>
    <t>AYUDAS SOCIALES A PERSONAS</t>
  </si>
  <si>
    <t>2.1.1.5.18</t>
  </si>
  <si>
    <t>BECAS Y OTRAS AYUDAS PARA PROGRAMAS DE CAPACITACIÓN</t>
  </si>
  <si>
    <t>2.1.1.5.20</t>
  </si>
  <si>
    <t>AYUDAS SOCIALES A ACTIVIDADES CIENTÍFICAS O ACADÉMICAS</t>
  </si>
  <si>
    <t>$6,100.00</t>
  </si>
  <si>
    <t>2.1.1.5.21</t>
  </si>
  <si>
    <t>AYUDAS SOCIALES A INSTITUCIONES SIN FINES DE LUCRO</t>
  </si>
  <si>
    <t>2.1.1.5.26</t>
  </si>
  <si>
    <t>PENSIONES</t>
  </si>
  <si>
    <t>2.1.1.5.27</t>
  </si>
  <si>
    <t>JUBILACIONES</t>
  </si>
  <si>
    <t>2.1.1.5.36</t>
  </si>
  <si>
    <t>DONATIVOS E INSTITUCIONES SIN FINES DE LUCRO</t>
  </si>
  <si>
    <t>2.1.1.5.44</t>
  </si>
  <si>
    <t>Contratistas Obra en Proceso 4000</t>
  </si>
  <si>
    <t>2.1.1.6</t>
  </si>
  <si>
    <t>INTERESES Y COMISIONES POR PAGAR A CORTO PLAZO</t>
  </si>
  <si>
    <t>2.1.1.6.1</t>
  </si>
  <si>
    <t>INTERESES DE LA DEUDA INTERNA CON INSTITUCIONES DE CRÉDITO</t>
  </si>
  <si>
    <t>2.1.1.6.4</t>
  </si>
  <si>
    <t>COMISIONES DE LA DEUDA PÚBLICA INTERNA</t>
  </si>
  <si>
    <t>2.1.1.6.5</t>
  </si>
  <si>
    <t>GASTOS DE LA DEUDA PÚBLICA INTERNA</t>
  </si>
  <si>
    <t>2.1.1.7</t>
  </si>
  <si>
    <t>RETENCIONES Y CONTRIBUCIONES POR PAGAR A CORTO PLA</t>
  </si>
  <si>
    <t>2.1.1.7.1</t>
  </si>
  <si>
    <t>RETENCIONES POR PAGAR A CORTO PLAZO</t>
  </si>
  <si>
    <t>2.1.1.7.2</t>
  </si>
  <si>
    <t>IMPUESTOS Y CONTRIBUCIONES POR PAGAR</t>
  </si>
  <si>
    <t>2.1.1.7.3</t>
  </si>
  <si>
    <t>TESORERÍA DE LA FEDERACIÓN ( S. A. T. )</t>
  </si>
  <si>
    <t>2.1.1.9</t>
  </si>
  <si>
    <t>OTRAS CUENTAS POR PAGAR A CORTO PLAZO</t>
  </si>
  <si>
    <t>2.1.1.9.1</t>
  </si>
  <si>
    <t>DEDUCCIONES AL PERSONAL POR PAGAR A CORTO PLAZO</t>
  </si>
  <si>
    <t>2.1.1.9.3</t>
  </si>
  <si>
    <t>DEPOSITOS POR CREDITOS AUTORIZADOS POR EL FONDO DE VIVIENDA</t>
  </si>
  <si>
    <t>2.1.1.9.9</t>
  </si>
  <si>
    <t>COMPLEMENTO DE GASTOS COMPROBADOS</t>
  </si>
  <si>
    <t>$6,771.36</t>
  </si>
  <si>
    <t>2.1.1.9.10</t>
  </si>
  <si>
    <t>SERVILIMPIA</t>
  </si>
  <si>
    <t>2.1.1.9.11</t>
  </si>
  <si>
    <t>DEPOSITOS DUPLICADOS EN INTERNET Y CAJAS RECAUDADORAS</t>
  </si>
  <si>
    <t>2.1.1.9.15</t>
  </si>
  <si>
    <t>TESORERIA DE LA FEDERACION (DEVOLUCION DE RECURSOS FEDERALES</t>
  </si>
  <si>
    <t>2.1.1.9.16</t>
  </si>
  <si>
    <t>SERVILIMPIA (SEGURO VEHICULAR)</t>
  </si>
  <si>
    <t>$3,311.31</t>
  </si>
  <si>
    <t>-$3,311.31</t>
  </si>
  <si>
    <t>2.1.1.9.18</t>
  </si>
  <si>
    <t>GASTOS MEDICOS POR PAGAR</t>
  </si>
  <si>
    <t>$436,193.06</t>
  </si>
  <si>
    <t>2.1.1.9.19</t>
  </si>
  <si>
    <t>INTERESES RECURSOS FEDERALES CHEQUES / INVERSION</t>
  </si>
  <si>
    <t>2.1.1.9.20</t>
  </si>
  <si>
    <t>RAUL E. MARCOS CANAVATI</t>
  </si>
  <si>
    <t>$1,681.00</t>
  </si>
  <si>
    <t>-$1,681.00</t>
  </si>
  <si>
    <t>2.1.1.9.21</t>
  </si>
  <si>
    <t>JANIO SZHIPER JOSE</t>
  </si>
  <si>
    <t>$500.00</t>
  </si>
  <si>
    <t>2.1.1.9.33</t>
  </si>
  <si>
    <t>CRUZ ROJA MEXICANA</t>
  </si>
  <si>
    <t>$2,645.00</t>
  </si>
  <si>
    <t>2.1.1.9.37</t>
  </si>
  <si>
    <t>CHEDRAUI, S.A. DE C.V</t>
  </si>
  <si>
    <t>$188.00</t>
  </si>
  <si>
    <t>-$188.00</t>
  </si>
  <si>
    <t>2.1.1.9.42</t>
  </si>
  <si>
    <t>GASTOS MÉDICOS POR PAGAR</t>
  </si>
  <si>
    <t>2.1.1.9.46</t>
  </si>
  <si>
    <t>SANEAMIENTO SANA”, SOCIEDAD COOPERATIVA DE RESPONSABILIDAD LIMITADA (Convenio cobro de tarifas)</t>
  </si>
  <si>
    <t>2.1.1.9.47</t>
  </si>
  <si>
    <t>SOCIEDAD COOPERATIVA DE RECOLECCIÓN DE BASURA Y SERVICIOS CORBASE”, S.C. DE R.L. DE C.V. (Convenio cobro de tarifas)</t>
  </si>
  <si>
    <t>2.1.1.9.49</t>
  </si>
  <si>
    <t>PROMOTOR INMOBILIARIO VILLAGAR, S.A DE C.V.</t>
  </si>
  <si>
    <t>$1,097.00</t>
  </si>
  <si>
    <t>2.1.3</t>
  </si>
  <si>
    <t>PORCION A CORTO PLAZO DE LA DEUDA PÚBLICA A LARGO PLAZO</t>
  </si>
  <si>
    <t>$10,756,626.48</t>
  </si>
  <si>
    <t>2.1.3.1</t>
  </si>
  <si>
    <t>PORCION DE LA DEUDA PÚBLICA INTERNA</t>
  </si>
  <si>
    <t>2.1.3.1.2</t>
  </si>
  <si>
    <t>PORCIÓN A CP DE LOS PRESTAMOS DE LA DEUDA PÚBLICA INTERNA</t>
  </si>
  <si>
    <t>2.1.5</t>
  </si>
  <si>
    <t>PASIVOS DIFERIDOS A CORTO PLAZO</t>
  </si>
  <si>
    <t>$298,784.92</t>
  </si>
  <si>
    <t>2.1.5.1</t>
  </si>
  <si>
    <t>INGRESOS COBRADOS POR ADELANTADO A CORTO PLAZO</t>
  </si>
  <si>
    <t>2.1.5.1.1</t>
  </si>
  <si>
    <t>ACREEDORES POR CONTRIBUCIONES DE MEJORAS</t>
  </si>
  <si>
    <t>$202,056.92</t>
  </si>
  <si>
    <t>2.1.5.1.2</t>
  </si>
  <si>
    <t>ENTERO PROVISIONAL A CTA.DEL IMPTO SOBRE ESPECTAC.Y DIVERS.P</t>
  </si>
  <si>
    <t>$96,728.00</t>
  </si>
  <si>
    <t>2.1.6</t>
  </si>
  <si>
    <t>FONDOS Y BIENES DE TERCEROS EN ADMINISTRACION Y/O EN GARANTI</t>
  </si>
  <si>
    <t>2.1.6.1</t>
  </si>
  <si>
    <t>FONDOS EN GARANTIA A CORTO PLAZO</t>
  </si>
  <si>
    <t>2.1.6.1.1</t>
  </si>
  <si>
    <t>FIANZAS</t>
  </si>
  <si>
    <t>2.1.6.1.2</t>
  </si>
  <si>
    <t>FIANZAS DE LOCATARIOS MCDO LUCAS DE GALVEZ</t>
  </si>
  <si>
    <t>$81,100.00</t>
  </si>
  <si>
    <t>2.1.6.4</t>
  </si>
  <si>
    <t>FONDOS DE FIDEICOMISOS. MANDATOS Y ANALOGOS A CORTO PLAZO</t>
  </si>
  <si>
    <t>2.1.6.4.1</t>
  </si>
  <si>
    <t>Fideicomiso SIRJUM</t>
  </si>
  <si>
    <t>2.2</t>
  </si>
  <si>
    <t>PASIVO NO CIRCULANTE</t>
  </si>
  <si>
    <t>2.2.3</t>
  </si>
  <si>
    <t>DEUDA PÚBLICA A LARGO PLAZO</t>
  </si>
  <si>
    <t>2.2.3.3</t>
  </si>
  <si>
    <t>PRESTAMOS DE LA DEUDA INTERNA POR PAGAR A LARGO PLAZO</t>
  </si>
  <si>
    <t>2.2.3.3.1</t>
  </si>
  <si>
    <t>2.2.5</t>
  </si>
  <si>
    <t>FONDOS Y BIENES DE TERCEROS EN GARANTIA Y/O ADMINI</t>
  </si>
  <si>
    <t>2.2.5.4</t>
  </si>
  <si>
    <t>FONDOS DE FIDEICOMISOS. MANDATOS Y CONTRATOS ANALOGOS</t>
  </si>
  <si>
    <t>2.2.5.4.4</t>
  </si>
  <si>
    <t>APORTACIONES Y RETENCIONES DEL FIDEICOMISO SIRJUM</t>
  </si>
  <si>
    <t>2.2.5.4.6</t>
  </si>
  <si>
    <t>BENEFICIOS POST EMPLEO</t>
  </si>
  <si>
    <t>$6,480,797,000.00</t>
  </si>
  <si>
    <t>3</t>
  </si>
  <si>
    <t>HACIENDA PÚBLICA /PATRIMONIO</t>
  </si>
  <si>
    <t>3.1</t>
  </si>
  <si>
    <t>HACIENDA PÚBLICA/PATRIMONIO CONTRIBUIDO</t>
  </si>
  <si>
    <t>3.1.1</t>
  </si>
  <si>
    <t>APORTACIONES</t>
  </si>
  <si>
    <t>3.1.1.1</t>
  </si>
  <si>
    <t>3.2</t>
  </si>
  <si>
    <t>HACIENDA PÚBLICA/PATRIMONIO GENERADO</t>
  </si>
  <si>
    <t>3.2.2</t>
  </si>
  <si>
    <t>RESULTADO DE EJERCICIOS ANTERIORES</t>
  </si>
  <si>
    <t>3.2.2.1</t>
  </si>
  <si>
    <t>RESULTADO DEL  EJERCICIO ANTERIOR</t>
  </si>
  <si>
    <t>3.2.2.2</t>
  </si>
  <si>
    <t>3.2.3</t>
  </si>
  <si>
    <t>REVALUOS</t>
  </si>
  <si>
    <t>3.2.3.1</t>
  </si>
  <si>
    <t>REVALUOS DE BIENES INMUEBLES</t>
  </si>
  <si>
    <t>3.2.3.1.1</t>
  </si>
  <si>
    <t>3.2.3.1.2</t>
  </si>
  <si>
    <t>VIVIENDAS</t>
  </si>
  <si>
    <t>3.2.3.1.3</t>
  </si>
  <si>
    <t>3.2.3.1.4</t>
  </si>
  <si>
    <t>3.3</t>
  </si>
  <si>
    <t>EXCESO O INSUFICIENCIA EN LA ACTUALIZACION DE LA HACIENDA PU</t>
  </si>
  <si>
    <t>3.3.2</t>
  </si>
  <si>
    <t>RESULTADO POR TENENCIA DE ACTIVOS NO MONETARIOS</t>
  </si>
  <si>
    <t>3.3.2.1</t>
  </si>
  <si>
    <t>ACTIVOS FIJOS</t>
  </si>
  <si>
    <t>3.3.2.2</t>
  </si>
  <si>
    <t>OBLIGACIONES LABORALES</t>
  </si>
  <si>
    <t>-$5,577,141,000.00</t>
  </si>
  <si>
    <t>3.3.2.3</t>
  </si>
  <si>
    <t>DEUDA PÚBLICA</t>
  </si>
  <si>
    <t>3.3.2.3.2</t>
  </si>
  <si>
    <t>INVERSION PÚBLICA PRODUCTIVA 29/11/2013 VT 25/09/2028</t>
  </si>
  <si>
    <t>3.3.2.4</t>
  </si>
  <si>
    <t>OTROS RESULTADOS INTEGRALES (ORI)</t>
  </si>
  <si>
    <t>-$903,656,000.00</t>
  </si>
  <si>
    <t>3.3.2.4.1</t>
  </si>
  <si>
    <t>GANANCIAS Y PÉRDIDAS ACTUARIALES EN OBLIGACIONES</t>
  </si>
  <si>
    <t>4</t>
  </si>
  <si>
    <t>INGRESOS Y OTROS BENEFICIOS</t>
  </si>
  <si>
    <t>4.1</t>
  </si>
  <si>
    <t>INGRESOS DE GESTION</t>
  </si>
  <si>
    <t>4.1.1</t>
  </si>
  <si>
    <t>4.1.1.1</t>
  </si>
  <si>
    <t>IMPUESTOS SOBRE LOS INGRESOS</t>
  </si>
  <si>
    <t>4.1.1.1.1</t>
  </si>
  <si>
    <t>IMPUESTO SOBRE ESPECTACULOS Y DIVERSIONES PÚBLICAS</t>
  </si>
  <si>
    <t>4.1.1.2</t>
  </si>
  <si>
    <t>IMPUESTOS SOBRE EL PATRIMONIO</t>
  </si>
  <si>
    <t>4.1.1.2.1</t>
  </si>
  <si>
    <t>IMPUESTO PREDIAL</t>
  </si>
  <si>
    <t>4.1.1.3</t>
  </si>
  <si>
    <t>IMPUESTO SOBRE LA PRODUCCIÓN EL COMSUMO Y LAS TRANSACCIONES</t>
  </si>
  <si>
    <t>4.1.1.3.1</t>
  </si>
  <si>
    <t>IMPUESTO SOBRE ADQUISICION DE INMUEBLES</t>
  </si>
  <si>
    <t>4.1.1.7</t>
  </si>
  <si>
    <t>ACCESORIOS DE IMPUESTOS</t>
  </si>
  <si>
    <t>4.1.1.7.1</t>
  </si>
  <si>
    <t>ACTUALIZACION DE IMPUESTOS</t>
  </si>
  <si>
    <t>4.1.1.7.2</t>
  </si>
  <si>
    <t>RECARGOS DE IMPUESTOS</t>
  </si>
  <si>
    <t>4.1.1.7.3</t>
  </si>
  <si>
    <t>MULTAS DE IMPUESTOS</t>
  </si>
  <si>
    <t>4.1.1.7.4</t>
  </si>
  <si>
    <t>GASTOS DE EJECUCION DE IMPUESTOS</t>
  </si>
  <si>
    <t>4.1.4</t>
  </si>
  <si>
    <t>4.1.4.1</t>
  </si>
  <si>
    <t>DERECHOS POR EL USO GOCE O APROVECHAMIENTO DE LOS BIENES DE DOMINIO PUBLICO DEL</t>
  </si>
  <si>
    <t>4.1.4.1.1</t>
  </si>
  <si>
    <t>POR USO DE LOCALES O PISO EN LOS MERCADOS ESPACIOS VIA O PARQUE PUBLICO</t>
  </si>
  <si>
    <t>4.1.4.1.2</t>
  </si>
  <si>
    <t>POR ENAJENACIONPOR USO Y EXPLOT. DE BIENES MUEBLES E INMUEB. DEL DOMINIO PUB. DEL MPIO.</t>
  </si>
  <si>
    <t>4.1.4.1.4</t>
  </si>
  <si>
    <t>POR USO GOCE Y APROVECH. DE  BIENES EN PANTEONES PUBLICOS</t>
  </si>
  <si>
    <t>4.1.4.1.5</t>
  </si>
  <si>
    <t>PERMISO DE OFERENTES EN PROGRAMAS PARA LA PROMOCION ECONOMICA, TURISTICA Y CULTURAL</t>
  </si>
  <si>
    <t>4.1.4.3</t>
  </si>
  <si>
    <t>DERECHOS POR PRESTACION DE SERVICIOS</t>
  </si>
  <si>
    <t>4.1.4.3.1</t>
  </si>
  <si>
    <t>POR EL SERVICIO DE AGUA POTABLE Y DRENAJE</t>
  </si>
  <si>
    <t>4.1.4.3.2</t>
  </si>
  <si>
    <t>POR SERVICIO DE ALUMBRADO PUBLICO (DAP)</t>
  </si>
  <si>
    <t>4.1.4.3.5</t>
  </si>
  <si>
    <t>POR LOS SERVICIOS DE PANTEONES</t>
  </si>
  <si>
    <t>4.1.4.3.7</t>
  </si>
  <si>
    <t>POR SERVICIOS DE VIGILANCIA Y LOS RELATIVOS A VIALIDAD</t>
  </si>
  <si>
    <t>4.1.4.3.8</t>
  </si>
  <si>
    <t>POR LOS SERVICIOS DE CORRALON Y GRUA</t>
  </si>
  <si>
    <t>4.1.4.3.9</t>
  </si>
  <si>
    <t>SERVICIO QUE PRESTA LA DIRECCION DE CATASTRO MUNICIPAL</t>
  </si>
  <si>
    <t>4.1.4.4</t>
  </si>
  <si>
    <t>ACCESORIOS DE DERECHOS</t>
  </si>
  <si>
    <t>4.1.4.4.1</t>
  </si>
  <si>
    <t>ACTUALIZACION DE DERECHOS</t>
  </si>
  <si>
    <t>4.1.4.4.2</t>
  </si>
  <si>
    <t>RECARGOS DE DERECHOS</t>
  </si>
  <si>
    <t>4.1.4.4.3</t>
  </si>
  <si>
    <t>MULTAS DE DERECHOS</t>
  </si>
  <si>
    <t>$1,825.00</t>
  </si>
  <si>
    <t>4.1.4.9</t>
  </si>
  <si>
    <t>OTROS DERECHOS</t>
  </si>
  <si>
    <t>4.1.4.9.1</t>
  </si>
  <si>
    <t>POR LICENCIAS DE FUNCIONAMIENTO Y PERMISOS</t>
  </si>
  <si>
    <t>4.1.4.9.2</t>
  </si>
  <si>
    <t>DE LOS SERVICIOS QUE PRESTA LA DIRECCION DE DESARROLLO URBANO</t>
  </si>
  <si>
    <t>4.1.4.9.3</t>
  </si>
  <si>
    <t>POR CERTIFICACIONES Y CONSTANCIAS</t>
  </si>
  <si>
    <t>4.1.4.9.4</t>
  </si>
  <si>
    <t>OTROS SERVICIOS PRESTADOS POR EL AYUNTAMIENTO</t>
  </si>
  <si>
    <t>4.1.4.9.5</t>
  </si>
  <si>
    <t>SERVICIOS QUE PRESTA LA U.M.A.I.P</t>
  </si>
  <si>
    <t>4.1.4.9.7</t>
  </si>
  <si>
    <t>POR CONCESION DE SERV.PUBLIC.MPLS.EN CASOS QUE ASI DETERM.DE</t>
  </si>
  <si>
    <t>4.1.4.9.8</t>
  </si>
  <si>
    <t>POR LOS SERVICIOS QUE PRESTA LA SUBDIRECCION DE SERVICIOS GENERALES</t>
  </si>
  <si>
    <t>4.1.4.9.9</t>
  </si>
  <si>
    <t>POR EL USO DE ESTACIONAM. Y BAÑOS PUBLIC. PROPIEDAD DEL MPIO</t>
  </si>
  <si>
    <t>4.1.4.9.11</t>
  </si>
  <si>
    <t>POR LOS SERVICIOS EN MATERIA DE PROTECCIÓN CIVIL</t>
  </si>
  <si>
    <t>4.1.5</t>
  </si>
  <si>
    <t>PRODUCTOS DE TIPO CORRIENTE</t>
  </si>
  <si>
    <t>4.1.5.1</t>
  </si>
  <si>
    <t>PRODUCTOS DERIVADOS DEL USO Y APROVECHAMIENTO DE BIENES NO SUJET0S A REGIMEN DE DOMINIO PUBLICO</t>
  </si>
  <si>
    <t>4.1.5.1.1</t>
  </si>
  <si>
    <t>ARREND. ENAJ USO MUEB E INMUEB.DIST.PREST.SERV.PUBLICO</t>
  </si>
  <si>
    <t>4.1.5.1.4</t>
  </si>
  <si>
    <t>INTERESES POR FINANCIAMIENTO</t>
  </si>
  <si>
    <t>4.1.5.9</t>
  </si>
  <si>
    <t>OTROS PRODUCTOS QUE GENERAN INGRESOS CORRIENTES</t>
  </si>
  <si>
    <t>4.1.5.9.1</t>
  </si>
  <si>
    <t>POR LA VENTA DE FORMAS OFICIALES IMPRESAS Y BASES DLICITACION</t>
  </si>
  <si>
    <t>4.1.5.9.2</t>
  </si>
  <si>
    <t>POR LOS DAÑOS OCASIONADOS A BIENES DEL MUNICIPIO</t>
  </si>
  <si>
    <t>4.1.5.9.3</t>
  </si>
  <si>
    <t>PRODUCTOS NO ESPECIFICADOS</t>
  </si>
  <si>
    <t>4.1.6</t>
  </si>
  <si>
    <t>APROVECHAMIENTOS DE TIPO CORRIENTE</t>
  </si>
  <si>
    <t>4.1.6.1</t>
  </si>
  <si>
    <t>INCENTIVOS DERIVADOS DE LA COLABORACION FISCAL</t>
  </si>
  <si>
    <t>4.1.6.1.1</t>
  </si>
  <si>
    <t>MULTAS FEDERALES NO FISCALES</t>
  </si>
  <si>
    <t>4.1.6.2</t>
  </si>
  <si>
    <t>MULTAS</t>
  </si>
  <si>
    <t>4.1.6.2.1</t>
  </si>
  <si>
    <t>MULTAS POR INFRACC. A LEYES Y REGLAM.MPLES Y OTROS DE ORDEN</t>
  </si>
  <si>
    <t>4.1.6.3</t>
  </si>
  <si>
    <t>INDEMNIZACIONES</t>
  </si>
  <si>
    <t>4.1.6.3.1</t>
  </si>
  <si>
    <t>INDEMNIZACIONES POR CHEQUES DEVUELTOS</t>
  </si>
  <si>
    <t>4.1.6.8</t>
  </si>
  <si>
    <t>ACCESORIOS DE APROVECHAMIENTOS</t>
  </si>
  <si>
    <t>4.1.6.8.1</t>
  </si>
  <si>
    <t>ACTUALIZACION DE APROVECHAMIENTOS</t>
  </si>
  <si>
    <t>4.1.6.8.4</t>
  </si>
  <si>
    <t>GASTOS DE EJECUCION</t>
  </si>
  <si>
    <t>4.1.6.9</t>
  </si>
  <si>
    <t>OTROS APROVECHAMIENTOS</t>
  </si>
  <si>
    <t>4.1.6.9.1</t>
  </si>
  <si>
    <t>HONORARIOS POR NOTIFICACION</t>
  </si>
  <si>
    <t>4.1.6.9.2</t>
  </si>
  <si>
    <t>APROVECHAMIENTOS DIVERSOS</t>
  </si>
  <si>
    <t>4.2</t>
  </si>
  <si>
    <t>PARTICIPACIONES.APORTACIONES.TRANSFERENCIAS.ASIGNACIONES</t>
  </si>
  <si>
    <t>4.2.1</t>
  </si>
  <si>
    <t>PARTICIPACIONES Y APORTACIONES</t>
  </si>
  <si>
    <t>4.2.1.1</t>
  </si>
  <si>
    <t>PARTICIPACIONES</t>
  </si>
  <si>
    <t>4.2.1.1.1</t>
  </si>
  <si>
    <t>PARTICIPACION EN INGRESOS ESTATALES Y FEDERALES</t>
  </si>
  <si>
    <t>4.2.1.2</t>
  </si>
  <si>
    <t>4.2.1.2.1</t>
  </si>
  <si>
    <t>FONDO DE APORTACIONES DE GOB. FEDERAL</t>
  </si>
  <si>
    <t>4.2.1.3</t>
  </si>
  <si>
    <t>CONVENIOS</t>
  </si>
  <si>
    <t>$17,127,832.00</t>
  </si>
  <si>
    <t>4.2.1.3.1</t>
  </si>
  <si>
    <t>RECIBIDOS DEL ESTADO Y LA FEDERACION</t>
  </si>
  <si>
    <t>4.3</t>
  </si>
  <si>
    <t>OTROS INGRESOS Y BENEFICIOS</t>
  </si>
  <si>
    <t>4.3.1</t>
  </si>
  <si>
    <t>INGRESOS FINANCIEROS</t>
  </si>
  <si>
    <t>4.3.1.1</t>
  </si>
  <si>
    <t>INTERESES GANADOS DE VALORES, CRÉDITOS, BONOS Y OTROS</t>
  </si>
  <si>
    <t>4.3.1.1.1</t>
  </si>
  <si>
    <t>INTERESES POR CRÉDITOS DEL FONDO DE VIVIENDA (FOVIM)</t>
  </si>
  <si>
    <t>4.3.1.1.2</t>
  </si>
  <si>
    <t>4.3.9</t>
  </si>
  <si>
    <t>OTROS INGRESOS Y BENEFICIOS VARIOS</t>
  </si>
  <si>
    <t>4.3.9.9</t>
  </si>
  <si>
    <t>4.3.9.9.1</t>
  </si>
  <si>
    <t>OTROS INGRESOS (NO GRAVABLES)</t>
  </si>
  <si>
    <t>4.3.9.9.2</t>
  </si>
  <si>
    <t>PENALIZACIONES</t>
  </si>
  <si>
    <t>4.3.9.9.3</t>
  </si>
  <si>
    <t>PROGRAM.PROYECTOS PRODUCT.PORCICOLA MICROMER Y OTROS</t>
  </si>
  <si>
    <t>5</t>
  </si>
  <si>
    <t>GASTOS Y OTRAS PERDIDAS</t>
  </si>
  <si>
    <t>5.1</t>
  </si>
  <si>
    <t>GASTOS DE FUNCIONAMIENTO</t>
  </si>
  <si>
    <t>5.1.1</t>
  </si>
  <si>
    <t>SERVICIOS PERSONALES</t>
  </si>
  <si>
    <t>5.1.1.1</t>
  </si>
  <si>
    <t>5.1.1.1.1</t>
  </si>
  <si>
    <t>DIETAS</t>
  </si>
  <si>
    <t>5.1.1.1.3</t>
  </si>
  <si>
    <t>SUELDO BASE AL PERSONAL PERMANENTE</t>
  </si>
  <si>
    <t>5.1.1.2</t>
  </si>
  <si>
    <t>5.1.1.2.1</t>
  </si>
  <si>
    <t>HONORARIOS ASIMILABLES A SALARIO</t>
  </si>
  <si>
    <t>5.1.1.2.2</t>
  </si>
  <si>
    <t>SUELDO EVENTUAL</t>
  </si>
  <si>
    <t>5.1.1.2.3</t>
  </si>
  <si>
    <t>RETRIBUCIONES POR SERVICIOS DE CARÁCTER SOCIAL</t>
  </si>
  <si>
    <t>5.1.1.3</t>
  </si>
  <si>
    <t>5.1.1.3.1</t>
  </si>
  <si>
    <t>PRIMA QUINQUENAL POR AÑOS DE SERVICIO EFECTIVOS PRESTADOS</t>
  </si>
  <si>
    <t>5.1.1.3.2</t>
  </si>
  <si>
    <t>PRIMA VACACIONAL, DOMINICAL Y GRATIFICACION DE FIN DE AÑO</t>
  </si>
  <si>
    <t>5.1.1.3.4</t>
  </si>
  <si>
    <t>COMPENSACION EXTRAORDINARIA</t>
  </si>
  <si>
    <t>5.1.1.3.7</t>
  </si>
  <si>
    <t>$22,319.60</t>
  </si>
  <si>
    <t>5.1.1.4</t>
  </si>
  <si>
    <t>5.1.1.4.1</t>
  </si>
  <si>
    <t>APORTACIONES DE SEGURIDAD SOCIAL</t>
  </si>
  <si>
    <t>5.1.1.4.2</t>
  </si>
  <si>
    <t>APORTACIONES AL FONDO DE LA VIVIENDA</t>
  </si>
  <si>
    <t>5.1.1.4.4</t>
  </si>
  <si>
    <t>APORTACIONES PARA SEGUROS</t>
  </si>
  <si>
    <t>5.1.1.5</t>
  </si>
  <si>
    <t>5.1.1.5.1</t>
  </si>
  <si>
    <t>CUOTAS AL FONDO DE AHORRO (FUNCIONARIOS Y JEFES)</t>
  </si>
  <si>
    <t>$26,387.29</t>
  </si>
  <si>
    <t>5.1.1.5.2</t>
  </si>
  <si>
    <t>5.1.1.5.4</t>
  </si>
  <si>
    <t>VALES DE DESPENSA</t>
  </si>
  <si>
    <t>5.1.1.5.9</t>
  </si>
  <si>
    <t>OTRAS PRESTACIONES SOCIALES Y ECONOMICAS</t>
  </si>
  <si>
    <t>5.1.2</t>
  </si>
  <si>
    <t>MATERIALES Y SUMINISTROS</t>
  </si>
  <si>
    <t>$537.00</t>
  </si>
  <si>
    <t>5.1.2.1</t>
  </si>
  <si>
    <t>MATERIALES DE ADMINISTRACIÓN, EMISIÓN DE DOCUMENTOS Y ARTÍCULOS OFICIALES</t>
  </si>
  <si>
    <t>5.1.2.1.1</t>
  </si>
  <si>
    <t>MATERIALES, ÚTILES Y EQUIPOS MENORES DE OFICINA</t>
  </si>
  <si>
    <t>5.1.2.1.2</t>
  </si>
  <si>
    <t>MATERIALES Y ÚTILES DE IMPRESIÓN Y REPRODUCCION</t>
  </si>
  <si>
    <t>5.1.2.1.4</t>
  </si>
  <si>
    <t>MATERIALES, ÚTILES Y EQUIPOS MENORES DE TECNOLOGÍAS DE LA INFORMACIÓN Y COMUNICACIONES</t>
  </si>
  <si>
    <t>5.1.2.1.5</t>
  </si>
  <si>
    <t>MATERIAL IMPRESO E INFORMACIÓN DIGITAL</t>
  </si>
  <si>
    <t>5.1.2.1.6</t>
  </si>
  <si>
    <t>MATERIAL DE LIMPIEZA</t>
  </si>
  <si>
    <t>5.1.2.1.7</t>
  </si>
  <si>
    <t>MATERIALES Y ÚTILES DE ENSEÑANZA</t>
  </si>
  <si>
    <t>5.1.2.2</t>
  </si>
  <si>
    <t>ALIMENTOS Y UTENSILIOS</t>
  </si>
  <si>
    <t>5.1.2.2.1</t>
  </si>
  <si>
    <t>PRODUCTOS ALIMENTICIOS PARA PERSONAS</t>
  </si>
  <si>
    <t>5.1.2.2.2</t>
  </si>
  <si>
    <t>PRODUCTOS ALIMENTICIOS PARA ANIMALES</t>
  </si>
  <si>
    <t>5.1.2.2.3</t>
  </si>
  <si>
    <t>UTENSILIOS PARA EL SERVICIO DE ALIMENTOS</t>
  </si>
  <si>
    <t>5.1.2.4</t>
  </si>
  <si>
    <t>MATERIALES Y ARTÍCULOS DE CONSTRUCCIÓN Y DE REPARACIÓN</t>
  </si>
  <si>
    <t>5.1.2.4.1</t>
  </si>
  <si>
    <t>PRODUCTOS MINERALES NO METÁLICOS</t>
  </si>
  <si>
    <t>5.1.2.4.2</t>
  </si>
  <si>
    <t>CEMENTO Y PRODUCTOS DE CONCRETO</t>
  </si>
  <si>
    <t>5.1.2.4.3</t>
  </si>
  <si>
    <t>CAL, YESO Y PRODUCTOS DE  YESO</t>
  </si>
  <si>
    <t>5.1.2.4.4</t>
  </si>
  <si>
    <t>MADERA Y PRODUCTOS DE MADERA</t>
  </si>
  <si>
    <t>5.1.2.4.5</t>
  </si>
  <si>
    <t>VIDRIO Y PRODUCTOS DE VIDRIO</t>
  </si>
  <si>
    <t>5.1.2.4.6</t>
  </si>
  <si>
    <t>MATERIAL ELÉCTRICO Y ELECTRÓNICO</t>
  </si>
  <si>
    <t>5.1.2.4.7</t>
  </si>
  <si>
    <t>ARTÍCULOS METÁLICOS PARA LA CONSTRUCCION</t>
  </si>
  <si>
    <t>5.1.2.4.8</t>
  </si>
  <si>
    <t>MATERIALES COMPLEMENTARIOS</t>
  </si>
  <si>
    <t>5.1.2.4.9</t>
  </si>
  <si>
    <t>OTROS MATERIALES Y ARTÍCULOS DE CONSTRUCCION Y REPARACION</t>
  </si>
  <si>
    <t>5.1.2.5</t>
  </si>
  <si>
    <t>PRODUCTOS QUÍMICOS, FARMACÉUTICOS Y DE LABORATORIO</t>
  </si>
  <si>
    <t>5.1.2.5.1</t>
  </si>
  <si>
    <t>PRODUCTOS QUÍMICOS BÁSICOS</t>
  </si>
  <si>
    <t>5.1.2.5.2</t>
  </si>
  <si>
    <t>FERTILIZANTES, PESTICIDAS Y OTROS AGROQUÍMICOS</t>
  </si>
  <si>
    <t>5.1.2.5.3</t>
  </si>
  <si>
    <t>MEDICINAS Y PRODUCTOS FARMACÉUTICOS</t>
  </si>
  <si>
    <t>5.1.2.5.4</t>
  </si>
  <si>
    <t>MATERIALES, ACCESORIOS Y SUMINISTROS MEDICOS</t>
  </si>
  <si>
    <t>5.1.2.5.5</t>
  </si>
  <si>
    <t>MATERIALES, ACCESORIOS Y SUMINISTROS DE LABORATORIO</t>
  </si>
  <si>
    <t>5.1.2.5.6</t>
  </si>
  <si>
    <t>FIBRAS SINTÉTICAS, HULES, PLÁSTICOS Y DERIVADOS</t>
  </si>
  <si>
    <t>5.1.2.5.9</t>
  </si>
  <si>
    <t>OTROS PRODUCTOS QUÍMICOS</t>
  </si>
  <si>
    <t>5.1.2.6</t>
  </si>
  <si>
    <t>COMBUSTIBLES, LUBRICANTES Y ADITIVOS</t>
  </si>
  <si>
    <t>5.1.2.6.1</t>
  </si>
  <si>
    <t>COMBUSTIBLE</t>
  </si>
  <si>
    <t>5.1.2.7</t>
  </si>
  <si>
    <t>VESTUARIO, BLANCOS, PRENDAS DE PROTECCIÓN Y ARTÍCULOS DEPORTIVOS</t>
  </si>
  <si>
    <t>5.1.2.7.1</t>
  </si>
  <si>
    <t>VESTUARIO Y UNIFORMES</t>
  </si>
  <si>
    <t>5.1.2.7.2</t>
  </si>
  <si>
    <t>PRENDAS DE SEGURIDAD Y PROTECCIÓN PERSONAL</t>
  </si>
  <si>
    <t>5.1.2.7.3</t>
  </si>
  <si>
    <t>ARTÍCULOS DEPORTIVOS</t>
  </si>
  <si>
    <t>5.1.2.7.4</t>
  </si>
  <si>
    <t>PRODUCTOS TEXTILES</t>
  </si>
  <si>
    <t>5.1.2.9</t>
  </si>
  <si>
    <t>5.1.2.9.1</t>
  </si>
  <si>
    <t>HERRAMIENTAS MENORES</t>
  </si>
  <si>
    <t>5.1.2.9.2</t>
  </si>
  <si>
    <t>REFACCIONES Y ACCESORIOS MENORES DE EDIFICIOS</t>
  </si>
  <si>
    <t>5.1.2.9.3</t>
  </si>
  <si>
    <t>REFACCIONES Y ACCESORIOS MENORES DE MOB. Y EQUIPO DE ADMON. EDUCACIONAL Y RECREATIVO</t>
  </si>
  <si>
    <t>5.1.2.9.4</t>
  </si>
  <si>
    <t>REFACCIONES Y ACCESORIOS MENORES DE EQUIPO DE COMPUTO Y TECNOLOGÍAS DE INFORMACIÓN</t>
  </si>
  <si>
    <t>5.1.2.9.6</t>
  </si>
  <si>
    <t>REFACCIONES Y ACCESORIOS MENORES DE EQUIPO DE TRANSPORTE</t>
  </si>
  <si>
    <t>5.1.2.9.8</t>
  </si>
  <si>
    <t>REFACCIONES Y ACCESORIOS MENORES DE MAQUINARIA Y OTROS EQUIPOS</t>
  </si>
  <si>
    <t>5.1.2.9.9</t>
  </si>
  <si>
    <t>REFACCIONES Y ACCESORIOS MENORES OTROS BIENES MUEBLES</t>
  </si>
  <si>
    <t>5.1.3</t>
  </si>
  <si>
    <t>SERVICIOS GENERALES</t>
  </si>
  <si>
    <t>5.1.3.1</t>
  </si>
  <si>
    <t>SERVICIOS BÁSICOS</t>
  </si>
  <si>
    <t>5.1.3.1.1</t>
  </si>
  <si>
    <t>SERVICIO DE ENERGÍA ELÉCTRICA</t>
  </si>
  <si>
    <t>5.1.3.1.3</t>
  </si>
  <si>
    <t>SERVICIO DE AGUA POTABLE</t>
  </si>
  <si>
    <t>5.1.3.1.4</t>
  </si>
  <si>
    <t>TELEFONÍA TRADICIONAL</t>
  </si>
  <si>
    <t>5.1.3.1.5</t>
  </si>
  <si>
    <t>TELEFONÍA CELULAR</t>
  </si>
  <si>
    <t>5.1.3.1.6</t>
  </si>
  <si>
    <t>SERVICIOS DE TELECOMUNICACIONES Y SATÉLITES</t>
  </si>
  <si>
    <t>5.1.3.1.7</t>
  </si>
  <si>
    <t>SERVICIOS DE ACCESO DE INTERNET, REDES Y PROCESAMIENTO DE INFORMACIÓN</t>
  </si>
  <si>
    <t>5.1.3.1.8</t>
  </si>
  <si>
    <t>SERVICIOS POSTALES Y TELEGRÁFICOS</t>
  </si>
  <si>
    <t>5.1.3.2</t>
  </si>
  <si>
    <t>SERVICIOS DE ARRENDAMIENTO</t>
  </si>
  <si>
    <t>5.1.3.2.2</t>
  </si>
  <si>
    <t>ARRENDAMIENTO DE EDIFICIOS</t>
  </si>
  <si>
    <t>5.1.3.2.3</t>
  </si>
  <si>
    <t>ARRENDAMIENTO DE MOBILIARIO Y EQUIPO DE ADMINISTRACIÓN, EDUCACIONAL Y RECREATIVO</t>
  </si>
  <si>
    <t>5.1.3.2.4</t>
  </si>
  <si>
    <t>ARRENDAMIENTO DE EQUIPO E INSTRUMENTAL MEDICO Y DE LABORATORIO</t>
  </si>
  <si>
    <t>$9,280.00</t>
  </si>
  <si>
    <t>5.1.3.2.5</t>
  </si>
  <si>
    <t>ARRENDAMIENTO DE EQUIPO DE TRANSPORTE</t>
  </si>
  <si>
    <t>5.1.3.2.6</t>
  </si>
  <si>
    <t>ARRENDAMIENTO DE MAQUINARIA, OTROS EQUIPOS Y HERRAMIENTAS</t>
  </si>
  <si>
    <t>5.1.3.2.7</t>
  </si>
  <si>
    <t>ARRENDAMIENTO DE ACTIVOS INTANGIBLES</t>
  </si>
  <si>
    <t>5.1.3.2.9</t>
  </si>
  <si>
    <t>OTROS ARRENDAMIENTOS</t>
  </si>
  <si>
    <t>5.1.3.3</t>
  </si>
  <si>
    <t>SERVICIOS PROFESIONALES, CIENTÍFICOS, TÉCNICOS Y OTROS SERVICIOS</t>
  </si>
  <si>
    <t>5.1.3.3.1</t>
  </si>
  <si>
    <t>SERVICIOS LEGALES, DE CONTABILIDAD, AUDITORIA Y RELACIONADOS</t>
  </si>
  <si>
    <t>5.1.3.3.2</t>
  </si>
  <si>
    <t>SERVICIOS DE DISEÑO, ARQUITECTURA, INGENIERIA Y ACTIVIDADES RELACIONADAS</t>
  </si>
  <si>
    <t>5.1.3.3.3</t>
  </si>
  <si>
    <t>SERVICIOS DE CONSULTORIA ADMINISTRATIVA, PROCESOS, TECNICA Y EN TECNOLOGÍAS DE LA INFORMACIÓN</t>
  </si>
  <si>
    <t>5.1.3.3.4</t>
  </si>
  <si>
    <t>SERVICIOS DE CAPACITACIÓN</t>
  </si>
  <si>
    <t>5.1.3.3.5</t>
  </si>
  <si>
    <t>SERVICIOS DE INVESTIGACION CIENTIFICA Y DESARROLLO</t>
  </si>
  <si>
    <t>5.1.3.3.6</t>
  </si>
  <si>
    <t>SERVICIOS DE APOYO ADMINISTRATIVO, TRADUCCION, FOTOCOPIADO E IMPRESIÓN</t>
  </si>
  <si>
    <t>5.1.3.3.7</t>
  </si>
  <si>
    <t>SERVICIOS DE PROTECCION Y SEGURIDAD</t>
  </si>
  <si>
    <t>5.1.3.3.8</t>
  </si>
  <si>
    <t>SERVICIO DE VIGILANCIA</t>
  </si>
  <si>
    <t>5.1.3.3.9</t>
  </si>
  <si>
    <t>SERVICIOS PROFESIONALES, CIENTIFICOS Y TECNICOS INTEGRALES</t>
  </si>
  <si>
    <t>5.1.3.4</t>
  </si>
  <si>
    <t>SERVICIOS FINANCIEROS, BANCARIOS Y COMERCIALES</t>
  </si>
  <si>
    <t>5.1.3.4.1</t>
  </si>
  <si>
    <t>SERVICIOS FINANCIEROS Y BANCARIOS</t>
  </si>
  <si>
    <t>5.1.3.4.3</t>
  </si>
  <si>
    <t>SERVICIOS DE RECAUDACION, TRASLADO Y CUSTODIA DE VALORES</t>
  </si>
  <si>
    <t>5.1.3.4.5</t>
  </si>
  <si>
    <t>SEGURO DE BIENES PATRIMONIALES</t>
  </si>
  <si>
    <t>5.1.3.4.7</t>
  </si>
  <si>
    <t>FLETES Y MANIOBRAS</t>
  </si>
  <si>
    <t>5.1.3.4.9</t>
  </si>
  <si>
    <t>SERVICIOS FINANCIEROS, BANCARIOS Y COMERCIALES INTANGIBLES</t>
  </si>
  <si>
    <t>5.1.3.5</t>
  </si>
  <si>
    <t>SERVICIOS DE INSTALACIÓN, REPARACIÓN, MANTENIMIENTO Y CONSERVACIÓN</t>
  </si>
  <si>
    <t>5.1.3.5.1</t>
  </si>
  <si>
    <t>CONSERVACION Y MANTENIMIENTO MENOR DE INMUEBLES</t>
  </si>
  <si>
    <t>5.1.3.5.2</t>
  </si>
  <si>
    <t>INSTALACION, REPARACION Y MANTTO. DE MOBILIARIO Y EQUIPO DE ADMON. EDUCACIONAL Y RECREATIVO</t>
  </si>
  <si>
    <t>5.1.3.5.3</t>
  </si>
  <si>
    <t>INSTALACION, REPARACION Y MANTTO. DE EQUIPO DE COMPUTO Y TECNOLOGIA DE INFORMACIÓN</t>
  </si>
  <si>
    <t>5.1.3.5.5</t>
  </si>
  <si>
    <t>REPARACION Y MANTTO. DE EQUIPO DE TRANSPORTE</t>
  </si>
  <si>
    <t>5.1.3.5.7</t>
  </si>
  <si>
    <t>INSTALACION, REPARACION Y MANTTO. DE MAQUINARIA, OTROS EQUIPOS Y HERRAMIENTA</t>
  </si>
  <si>
    <t>5.1.3.5.8</t>
  </si>
  <si>
    <t>SERVICIOS DE LIMPIEZA Y MANEJO DE DESECHOS</t>
  </si>
  <si>
    <t>5.1.3.5.9</t>
  </si>
  <si>
    <t>SERVICIOS DE JARDINERIA Y FUMIGACION</t>
  </si>
  <si>
    <t>5.1.3.6</t>
  </si>
  <si>
    <t>SERVICIOS DE COMUNICACIÓN SOCIAL Y PUBLICIDAD</t>
  </si>
  <si>
    <t>5.1.3.6.1</t>
  </si>
  <si>
    <t>DIFUSIÓN POR RADIO, TELEVISION Y OTROS MEDIOS DE MENSAJE SOBRE PROGRAMAS Y ACTIVIDADES GUBERNAMENTALES</t>
  </si>
  <si>
    <t>5.1.3.6.2</t>
  </si>
  <si>
    <t>DIFUSIÓN POR RADIO, TELEVISION Y OTROS MEDIOS DE MENSAJES COMERCIALES PARA PROMOVER LA VENTA DE BIENES O SERVICIOS</t>
  </si>
  <si>
    <t>5.1.3.6.3</t>
  </si>
  <si>
    <t>SERVICIOS DE CREATIVIDAD, REPRODUCCIÓN Y PRODUCCIÓN DE PUBLICIDAD, EXCEPTO INTERNET</t>
  </si>
  <si>
    <t>5.1.3.6.4</t>
  </si>
  <si>
    <t>SERVICIOS DE REVELADO DE FOTOGRAFIAS</t>
  </si>
  <si>
    <t>$144.03</t>
  </si>
  <si>
    <t>5.1.3.6.5</t>
  </si>
  <si>
    <t>SERVICIOS DE LA INDUSTRIA FILMICA, DEL SONIDO Y DEL VIDEO</t>
  </si>
  <si>
    <t>5.1.3.6.6</t>
  </si>
  <si>
    <t>SERVICIO DE CREACIÓN Y DIFUSIÓN DE CONTENIDO EXCLUSIVAMENTE A TRAVÉS DE INTERNET</t>
  </si>
  <si>
    <t>5.1.3.6.9</t>
  </si>
  <si>
    <t>OTROS SERVICIOS DE INFORMACIÓN</t>
  </si>
  <si>
    <t>5.1.3.7</t>
  </si>
  <si>
    <t>SERVICIOS DE TRASLADO Y VIÁTICOS</t>
  </si>
  <si>
    <t>$1,626.00</t>
  </si>
  <si>
    <t>5.1.3.7.1</t>
  </si>
  <si>
    <t>PASAJES AÉREOS</t>
  </si>
  <si>
    <t>5.1.3.7.2</t>
  </si>
  <si>
    <t>PASAJES TERRESTRES</t>
  </si>
  <si>
    <t>5.1.3.7.5</t>
  </si>
  <si>
    <t>VIÁTICOS EN EL PAÍS</t>
  </si>
  <si>
    <t>5.1.3.7.9</t>
  </si>
  <si>
    <t>OTROS SERVICIOS DE TRASLADO Y HOSPEDAJE</t>
  </si>
  <si>
    <t>5.1.3.8</t>
  </si>
  <si>
    <t>SERVICIOS OFICIALES</t>
  </si>
  <si>
    <t>5.1.3.8.1</t>
  </si>
  <si>
    <t>GASTOS DE CEREMONIA</t>
  </si>
  <si>
    <t>5.1.3.8.2</t>
  </si>
  <si>
    <t>GASTOS  DE ORDEN SOCIAL Y CULTURAL</t>
  </si>
  <si>
    <t>5.1.3.8.3</t>
  </si>
  <si>
    <t>CONGRESOS Y CONVENCIONES</t>
  </si>
  <si>
    <t>5.1.3.8.4</t>
  </si>
  <si>
    <t>EXPOSICIONES</t>
  </si>
  <si>
    <t>5.1.3.9</t>
  </si>
  <si>
    <t>OTROS SERVICIOS GENERALES</t>
  </si>
  <si>
    <t>5.1.3.9.1</t>
  </si>
  <si>
    <t>SERVICIOS FUNERARIOS Y DE CEMENTERIOS</t>
  </si>
  <si>
    <t>5.1.3.9.2</t>
  </si>
  <si>
    <t>IMPUESTOS Y DERECHOS</t>
  </si>
  <si>
    <t>5.1.3.9.9</t>
  </si>
  <si>
    <t>5.2</t>
  </si>
  <si>
    <t>TRANSFERENCIAS, ASIGNACIONES, SUBSIDIOS Y OTRAS AYUDAS</t>
  </si>
  <si>
    <t>$701.72</t>
  </si>
  <si>
    <t>5.2.1</t>
  </si>
  <si>
    <t>TRANSFERENCIAS INTERNAS Y ASIGNACIONES AL SECTOR PÚBLICO</t>
  </si>
  <si>
    <t>5.2.1.2</t>
  </si>
  <si>
    <t>TRANSFERENCIAS INTERNAS AL SECTOR PÚBLICO</t>
  </si>
  <si>
    <t>5.2.1.2.5</t>
  </si>
  <si>
    <t>APOYOS A ORGANISMOS PARAMUNICIPALES</t>
  </si>
  <si>
    <t>5.2.3</t>
  </si>
  <si>
    <t>SUBSIDIOS Y SUBVENCIONES</t>
  </si>
  <si>
    <t>5.2.3.1</t>
  </si>
  <si>
    <t>SUBSIDIOS</t>
  </si>
  <si>
    <t>5.2.3.1.4</t>
  </si>
  <si>
    <t>SUBSIDIOS A EMPRESAS RECOLECTORAS</t>
  </si>
  <si>
    <t>5.2.3.1.9</t>
  </si>
  <si>
    <t>SUBSIDIO POR CARGA FISCAL</t>
  </si>
  <si>
    <t>$5,037,058.00</t>
  </si>
  <si>
    <t>5.2.4</t>
  </si>
  <si>
    <t>AYUDAS SOCIALES</t>
  </si>
  <si>
    <t>5.2.4.1</t>
  </si>
  <si>
    <t>5.2.4.1.1</t>
  </si>
  <si>
    <t>5.2.4.2</t>
  </si>
  <si>
    <t>BECAS</t>
  </si>
  <si>
    <t>5.2.4.2.2</t>
  </si>
  <si>
    <t>5.2.4.3</t>
  </si>
  <si>
    <t>AYUDAS SOCIALES A INSTITUCIONES</t>
  </si>
  <si>
    <t>5.2.4.3.3</t>
  </si>
  <si>
    <t>AYUDAS SOCIALES A INSTITUCIONES DE ENSEÑANZA</t>
  </si>
  <si>
    <t>5.2.4.3.4</t>
  </si>
  <si>
    <t>5.2.4.3.5</t>
  </si>
  <si>
    <t>5.2.4.4</t>
  </si>
  <si>
    <t>AYUDAS SOCIALES POR DESASTRES NATURALES Y OTROS SINIESTROS</t>
  </si>
  <si>
    <t>$15,370.00</t>
  </si>
  <si>
    <t>5.2.4.4.8</t>
  </si>
  <si>
    <t>AYUDAS POR DESASTRES NATURALES Y OTROS SINIESTROS</t>
  </si>
  <si>
    <t>5.2.5</t>
  </si>
  <si>
    <t>PENSIONES Y JUBILACIONES</t>
  </si>
  <si>
    <t>5.2.5.1</t>
  </si>
  <si>
    <t>5.2.5.1.1</t>
  </si>
  <si>
    <t>PENSIONADOS</t>
  </si>
  <si>
    <t>5.2.5.2</t>
  </si>
  <si>
    <t>5.2.5.2.2</t>
  </si>
  <si>
    <t>JUBILADOS</t>
  </si>
  <si>
    <t>5.2.8</t>
  </si>
  <si>
    <t>DONATIVOS</t>
  </si>
  <si>
    <t>5.2.8.1</t>
  </si>
  <si>
    <t>DONATIVOS A INSTITUCIONES SIN FINES DE LUCRO</t>
  </si>
  <si>
    <t>5.2.8.1.1</t>
  </si>
  <si>
    <t>5.4</t>
  </si>
  <si>
    <t>INTERESES, COMISIONES Y OTROS GASTOS DE LA DEUDA PÚBLICA</t>
  </si>
  <si>
    <t>5.4.1</t>
  </si>
  <si>
    <t>INTERESES DE LA DEUDA PÚBLICA</t>
  </si>
  <si>
    <t>5.4.1.1</t>
  </si>
  <si>
    <t>INTERESES DE LA DEUDA PÚBLICA INTERNA</t>
  </si>
  <si>
    <t>5.4.1.1.2</t>
  </si>
  <si>
    <t>INTERESES DE LA DEUDA CON INSTITUCIONES DE CRÉDITO</t>
  </si>
  <si>
    <t>5.4.2</t>
  </si>
  <si>
    <t>COMISIONES DE LA DEUDA PÚBLICA</t>
  </si>
  <si>
    <t>5.4.2.1</t>
  </si>
  <si>
    <t>5.4.2.1.1</t>
  </si>
  <si>
    <t>5.4.3</t>
  </si>
  <si>
    <t>GASTOS DE LA DEUDA PÚBLICA</t>
  </si>
  <si>
    <t>5.4.3.1</t>
  </si>
  <si>
    <t>5.4.3.1.1</t>
  </si>
  <si>
    <t>5.5</t>
  </si>
  <si>
    <t>OTROS GASTOS Y PERDIDAS EXTRAORDINARIAS</t>
  </si>
  <si>
    <t>5.5.1</t>
  </si>
  <si>
    <t>ESTIMACIONES, DEPRECIACIONES, DETERIOROS, OBSOLECENCIAS Y AMORTIZACIONES</t>
  </si>
  <si>
    <t>5.5.1.5</t>
  </si>
  <si>
    <t>DEPRECIACION DE BIENES MUEBLES</t>
  </si>
  <si>
    <t>5.5.1.5.1</t>
  </si>
  <si>
    <t xml:space="preserve"> MOBILIARIO Y EQUIPO DE ADMINISTRACION</t>
  </si>
  <si>
    <t>5.5.1.5.2</t>
  </si>
  <si>
    <t xml:space="preserve"> MOBILIARIO Y EQUIPO EDUCACIONAL Y RECREATIVO</t>
  </si>
  <si>
    <t>5.5.1.5.3</t>
  </si>
  <si>
    <t xml:space="preserve"> EQUIPO E INSTRUMENTAL MEDICO Y DE LABORATORIO</t>
  </si>
  <si>
    <t>5.5.1.5.4</t>
  </si>
  <si>
    <t xml:space="preserve"> VEHICULOS Y EQUIPO DE TRANSPORTE</t>
  </si>
  <si>
    <t>5.5.1.5.5</t>
  </si>
  <si>
    <t xml:space="preserve"> EQUIPO DE DEFENSA Y SEGURIDAD</t>
  </si>
  <si>
    <t>5.5.1.5.6</t>
  </si>
  <si>
    <t xml:space="preserve"> MAQUINARIA, OTROS EQUIPOS Y HERRAMIENTAS</t>
  </si>
  <si>
    <t>5.5.1.6</t>
  </si>
  <si>
    <t>DETERIORO DE LOS ACTIVOS BIOLOGICOS</t>
  </si>
  <si>
    <t>5.5.1.6.7</t>
  </si>
  <si>
    <t>DETERIORO DE ACTIVOS BIOLOGICOS</t>
  </si>
  <si>
    <t>5.5.1.7</t>
  </si>
  <si>
    <t>AMORTIZACION DE ACTIVOS INTANGIBLES</t>
  </si>
  <si>
    <t>5.5.1.7.9</t>
  </si>
  <si>
    <t>5.5.9</t>
  </si>
  <si>
    <t>OTROS GASTOS</t>
  </si>
  <si>
    <t>5.5.9.9</t>
  </si>
  <si>
    <t>OTROS GASTOS VARIOS</t>
  </si>
  <si>
    <t>5.5.9.9.1</t>
  </si>
  <si>
    <t>GASTOS Y COMISIONES FIDEICOMISOS</t>
  </si>
  <si>
    <t>5.6</t>
  </si>
  <si>
    <t>INVERSION PÚBLICA</t>
  </si>
  <si>
    <t>5.6.1</t>
  </si>
  <si>
    <t>INVERSION PÚBLICA NO CAPITALIZABLE</t>
  </si>
  <si>
    <t>5.6.1.1</t>
  </si>
  <si>
    <t>CONSTRUCCIONES EN BIENES NO CAPITALIZABLES</t>
  </si>
  <si>
    <t>5.6.1.1.1</t>
  </si>
  <si>
    <t>OBRA PUBLICA EN BIENES DE DOMINIO PUBLICO</t>
  </si>
  <si>
    <t>8</t>
  </si>
  <si>
    <t>CUENTAS DE ORDEN PRESUPUESTARIAS</t>
  </si>
  <si>
    <t>8.1</t>
  </si>
  <si>
    <t>LEY DE INGRESOS</t>
  </si>
  <si>
    <t>8.1.1</t>
  </si>
  <si>
    <t>LEY DE INGRESOS ESTIMADA</t>
  </si>
  <si>
    <t>$3,136,712,736.00</t>
  </si>
  <si>
    <t>8.1.1.1</t>
  </si>
  <si>
    <t>$805,905,215.00</t>
  </si>
  <si>
    <t>8.1.1.1.1</t>
  </si>
  <si>
    <t>$4,231,792.00</t>
  </si>
  <si>
    <t>8.1.1.1.2</t>
  </si>
  <si>
    <t>IMPUESTOS SOBRE LA PROPIEDAD</t>
  </si>
  <si>
    <t>$393,204,826.00</t>
  </si>
  <si>
    <t>8.1.1.1.3</t>
  </si>
  <si>
    <t>IMPUESTOS SOBRE LA PRODUCCIÓN EL CONSUMO Y LAS TRANSACCIONES</t>
  </si>
  <si>
    <t>$381,617,226.00</t>
  </si>
  <si>
    <t>8.1.1.1.7</t>
  </si>
  <si>
    <t>$26,851,371.00</t>
  </si>
  <si>
    <t>8.1.1.4</t>
  </si>
  <si>
    <t>$177,520,098.00</t>
  </si>
  <si>
    <t>8.1.1.4.1</t>
  </si>
  <si>
    <t>DERECHOS POR EL USO GOCE APROVECHAMIENTO O EXPLOTACIÓN DE BIENES DE DOMINIO PÚBLICO</t>
  </si>
  <si>
    <t>$22,765,491.00</t>
  </si>
  <si>
    <t>8.1.1.4.3</t>
  </si>
  <si>
    <t>$102,712,713.00</t>
  </si>
  <si>
    <t>8.1.1.4.4</t>
  </si>
  <si>
    <t>$47,034,392.00</t>
  </si>
  <si>
    <t>8.1.1.4.5</t>
  </si>
  <si>
    <t>ACCESORIOS</t>
  </si>
  <si>
    <t>$5,007,502.00</t>
  </si>
  <si>
    <t>8.1.1.5</t>
  </si>
  <si>
    <t>$25,462,084.00</t>
  </si>
  <si>
    <t>8.1.1.5.1</t>
  </si>
  <si>
    <t>8.1.1.6</t>
  </si>
  <si>
    <t>APROVECHAMIENTOS</t>
  </si>
  <si>
    <t>$11,554,812.00</t>
  </si>
  <si>
    <t>8.1.1.6.1</t>
  </si>
  <si>
    <t>8.1.1.8</t>
  </si>
  <si>
    <t>$2,116,270,527.00</t>
  </si>
  <si>
    <t>8.1.1.8.1</t>
  </si>
  <si>
    <t>$1,055,972,179.00</t>
  </si>
  <si>
    <t>8.1.1.8.2</t>
  </si>
  <si>
    <t>$710,298,348.00</t>
  </si>
  <si>
    <t>8.1.1.8.3</t>
  </si>
  <si>
    <t>$350,000,000.00</t>
  </si>
  <si>
    <t>8.1.2</t>
  </si>
  <si>
    <t>LEY DE INGRESOS POR EJECUTAR</t>
  </si>
  <si>
    <t>8.1.2.1</t>
  </si>
  <si>
    <t>8.1.2.1.1</t>
  </si>
  <si>
    <t>8.1.2.1.2</t>
  </si>
  <si>
    <t>8.1.2.1.3</t>
  </si>
  <si>
    <t>8.1.2.1.7</t>
  </si>
  <si>
    <t>8.1.2.4</t>
  </si>
  <si>
    <t>8.1.2.4.1</t>
  </si>
  <si>
    <t>8.1.2.4.3</t>
  </si>
  <si>
    <t>8.1.2.4.4</t>
  </si>
  <si>
    <t>8.1.2.4.5</t>
  </si>
  <si>
    <t>8.1.2.5</t>
  </si>
  <si>
    <t>8.1.2.5.1</t>
  </si>
  <si>
    <t>8.1.2.6</t>
  </si>
  <si>
    <t>8.1.2.6.1</t>
  </si>
  <si>
    <t>8.1.2.8</t>
  </si>
  <si>
    <t>8.1.2.8.1</t>
  </si>
  <si>
    <t>8.1.2.8.2</t>
  </si>
  <si>
    <t>8.1.2.8.3</t>
  </si>
  <si>
    <t>8.1.3</t>
  </si>
  <si>
    <t>MODIFICACIONES A LA LEY DE INGRESOS MODIFICADA</t>
  </si>
  <si>
    <t>8.1.3.1</t>
  </si>
  <si>
    <t>8.1.3.1.1</t>
  </si>
  <si>
    <t>8.1.3.1.2</t>
  </si>
  <si>
    <t>8.1.3.1.3</t>
  </si>
  <si>
    <t xml:space="preserve"> IMPUESTOS SOBRE LA PRODUCCIÓN</t>
  </si>
  <si>
    <t>8.1.3.1.7</t>
  </si>
  <si>
    <t>8.1.3.4</t>
  </si>
  <si>
    <t>8.1.3.4.1</t>
  </si>
  <si>
    <t xml:space="preserve"> DERECHOS POR EL USO</t>
  </si>
  <si>
    <t>8.1.3.4.3</t>
  </si>
  <si>
    <t>8.1.3.4.4</t>
  </si>
  <si>
    <t>8.1.3.4.5</t>
  </si>
  <si>
    <t>8.1.3.5</t>
  </si>
  <si>
    <t>8.1.3.5.1</t>
  </si>
  <si>
    <t>8.1.3.6</t>
  </si>
  <si>
    <t>8.1.3.6.1</t>
  </si>
  <si>
    <t>8.1.3.8</t>
  </si>
  <si>
    <t>8.1.3.8.1</t>
  </si>
  <si>
    <t>8.1.3.8.2</t>
  </si>
  <si>
    <t>8.1.3.8.3</t>
  </si>
  <si>
    <t>8.1.4</t>
  </si>
  <si>
    <t>LEY DE INGRESOS DEVENGADA</t>
  </si>
  <si>
    <t>8.1.4.1</t>
  </si>
  <si>
    <t>8.1.4.1.1</t>
  </si>
  <si>
    <t>8.1.4.1.2</t>
  </si>
  <si>
    <t>8.1.4.1.3</t>
  </si>
  <si>
    <t>8.1.4.1.7</t>
  </si>
  <si>
    <t>8.1.4.4</t>
  </si>
  <si>
    <t>8.1.4.4.1</t>
  </si>
  <si>
    <t>8.1.4.4.3</t>
  </si>
  <si>
    <t>8.1.4.4.4</t>
  </si>
  <si>
    <t>8.1.4.4.5</t>
  </si>
  <si>
    <t>8.1.4.5</t>
  </si>
  <si>
    <t>8.1.4.5.1</t>
  </si>
  <si>
    <t>8.1.4.6</t>
  </si>
  <si>
    <t>8.1.4.6.1</t>
  </si>
  <si>
    <t>8.1.4.8</t>
  </si>
  <si>
    <t>8.1.4.8.1</t>
  </si>
  <si>
    <t>8.1.4.8.2</t>
  </si>
  <si>
    <t>8.1.4.8.3</t>
  </si>
  <si>
    <t>8.1.5</t>
  </si>
  <si>
    <t>LEY DE INGRESOS RECAUDADA</t>
  </si>
  <si>
    <t>8.1.5.1</t>
  </si>
  <si>
    <t>8.1.5.1.1</t>
  </si>
  <si>
    <t>8.1.5.1.2</t>
  </si>
  <si>
    <t>8.1.5.1.3</t>
  </si>
  <si>
    <t>8.1.5.1.7</t>
  </si>
  <si>
    <t>8.1.5.4</t>
  </si>
  <si>
    <t>8.1.5.4.1</t>
  </si>
  <si>
    <t>8.1.5.4.3</t>
  </si>
  <si>
    <t>8.1.5.4.4</t>
  </si>
  <si>
    <t>8.1.5.4.5</t>
  </si>
  <si>
    <t>8.1.5.5</t>
  </si>
  <si>
    <t>8.1.5.5.1</t>
  </si>
  <si>
    <t>8.1.5.6</t>
  </si>
  <si>
    <t>8.1.5.6.1</t>
  </si>
  <si>
    <t>8.1.5.8</t>
  </si>
  <si>
    <t>8.1.5.8.1</t>
  </si>
  <si>
    <t>8.1.5.8.2</t>
  </si>
  <si>
    <t>8.1.5.8.3</t>
  </si>
  <si>
    <t>8.2</t>
  </si>
  <si>
    <t>PRESUPUESTO DE EGRESOS</t>
  </si>
  <si>
    <t>8.2.1</t>
  </si>
  <si>
    <t>PRESUPUESTO DE EGRESOS APROBADO</t>
  </si>
  <si>
    <t>$3,194,951,214.00</t>
  </si>
  <si>
    <t>8.2.1.1</t>
  </si>
  <si>
    <t>$1,024,919,053.00</t>
  </si>
  <si>
    <t>8.2.1.1.1</t>
  </si>
  <si>
    <t>$590,737,489.00</t>
  </si>
  <si>
    <t>8.2.1.1.2</t>
  </si>
  <si>
    <t>$60,170,793.00</t>
  </si>
  <si>
    <t>8.2.1.1.3</t>
  </si>
  <si>
    <t>$141,504,724.00</t>
  </si>
  <si>
    <t>8.2.1.1.4</t>
  </si>
  <si>
    <t>$75,854,487.00</t>
  </si>
  <si>
    <t>8.2.1.1.5</t>
  </si>
  <si>
    <t>$156,651,560.00</t>
  </si>
  <si>
    <t>8.2.1.2</t>
  </si>
  <si>
    <t>$185,379,736.00</t>
  </si>
  <si>
    <t>8.2.1.2.1</t>
  </si>
  <si>
    <t>MATERIALES DE ADMINISTRACION, EMISION DE DOCUMENTOS Y ARTÍCULOS OFICIALES</t>
  </si>
  <si>
    <t>$16,930,046.00</t>
  </si>
  <si>
    <t>8.2.1.2.2</t>
  </si>
  <si>
    <t>$18,696,975.00</t>
  </si>
  <si>
    <t>8.2.1.2.4</t>
  </si>
  <si>
    <t>MATERIALES Y ARTÍCULOS DE CONSTRUCCION Y DE REPARACION</t>
  </si>
  <si>
    <t>$61,409,070.00</t>
  </si>
  <si>
    <t>8.2.1.2.5</t>
  </si>
  <si>
    <t>PRODUCTOS QUÍMICOS, FARMACEUTICOS Y DE LABORATORIO</t>
  </si>
  <si>
    <t>$6,711,644.00</t>
  </si>
  <si>
    <t>8.2.1.2.6</t>
  </si>
  <si>
    <t>$62,132,330.00</t>
  </si>
  <si>
    <t>8.2.1.2.7</t>
  </si>
  <si>
    <t>VESTUARIO, BLANCOS, PRENDAS DE PROTECCION Y ARTÍCULOS DEPORTIVOS</t>
  </si>
  <si>
    <t>$14,881,589.00</t>
  </si>
  <si>
    <t>8.2.1.2.8</t>
  </si>
  <si>
    <t>MATERIALES  Y SUMINISTROS PARA SEGURIDAD</t>
  </si>
  <si>
    <t>8.2.1.2.9</t>
  </si>
  <si>
    <t>$4,608,802.00</t>
  </si>
  <si>
    <t>8.2.1.3</t>
  </si>
  <si>
    <t>$728,713,561.00</t>
  </si>
  <si>
    <t>8.2.1.3.1</t>
  </si>
  <si>
    <t>$230,468,922.00</t>
  </si>
  <si>
    <t>8.2.1.3.2</t>
  </si>
  <si>
    <t>$43,963,883.00</t>
  </si>
  <si>
    <t>8.2.1.3.3</t>
  </si>
  <si>
    <t>SERVICIOS PROFESIONALES, CIENTIFICOS, TECNICOS Y OTROS SERVICIOS</t>
  </si>
  <si>
    <t>$111,147,666.00</t>
  </si>
  <si>
    <t>8.2.1.3.4</t>
  </si>
  <si>
    <t>$12,929,022.00</t>
  </si>
  <si>
    <t>8.2.1.3.5</t>
  </si>
  <si>
    <t>SERVICIOS DE INSTALACION, REPARACION, MANTENIMIENTO Y CONSERVACION</t>
  </si>
  <si>
    <t>$243,969,339.00</t>
  </si>
  <si>
    <t>8.2.1.3.6</t>
  </si>
  <si>
    <t>$50,026,028.00</t>
  </si>
  <si>
    <t>8.2.1.3.7</t>
  </si>
  <si>
    <t>$4,986,706.00</t>
  </si>
  <si>
    <t>8.2.1.3.8</t>
  </si>
  <si>
    <t>$29,223,478.00</t>
  </si>
  <si>
    <t>8.2.1.3.9</t>
  </si>
  <si>
    <t>$1,998,517.00</t>
  </si>
  <si>
    <t>8.2.1.4</t>
  </si>
  <si>
    <t>$434,584,101.00</t>
  </si>
  <si>
    <t>8.2.1.4.1</t>
  </si>
  <si>
    <t>$13,640,000.00</t>
  </si>
  <si>
    <t>8.2.1.4.3</t>
  </si>
  <si>
    <t>$103,282,095.00</t>
  </si>
  <si>
    <t>8.2.1.4.4</t>
  </si>
  <si>
    <t>$190,696,194.00</t>
  </si>
  <si>
    <t>8.2.1.4.5</t>
  </si>
  <si>
    <t>$123,365,812.00</t>
  </si>
  <si>
    <t>8.2.1.4.8</t>
  </si>
  <si>
    <t>$3,600,000.00</t>
  </si>
  <si>
    <t>8.2.1.5</t>
  </si>
  <si>
    <t>BIENES MUEBLES, INMUEBLES E INTANGIBLES</t>
  </si>
  <si>
    <t>$78,719,702.00</t>
  </si>
  <si>
    <t>8.2.1.5.1</t>
  </si>
  <si>
    <t>MOBILIARIO Y EQUIPO DE ADMINISTRACION</t>
  </si>
  <si>
    <t>$15,044,835.00</t>
  </si>
  <si>
    <t>8.2.1.5.2</t>
  </si>
  <si>
    <t>8.2.1.5.4</t>
  </si>
  <si>
    <t>VEHICULOS Y EQUIPOS DE TRANSPORTE</t>
  </si>
  <si>
    <t>$21,119,866.00</t>
  </si>
  <si>
    <t>8.2.1.5.6</t>
  </si>
  <si>
    <t>MAQUINARIA, OTROS EQUIPOS Y HERRAMIENTAS</t>
  </si>
  <si>
    <t>$42,282,044.00</t>
  </si>
  <si>
    <t>8.2.1.5.7</t>
  </si>
  <si>
    <t>ACTIVOS BIOLOGICOS</t>
  </si>
  <si>
    <t>$257,957.00</t>
  </si>
  <si>
    <t>8.2.1.6</t>
  </si>
  <si>
    <t>$648,905,137.00</t>
  </si>
  <si>
    <t>8.2.1.6.1</t>
  </si>
  <si>
    <t>OBRA PÚBLICA EN BIENES DE DOMINIO PUBLICO</t>
  </si>
  <si>
    <t>8.2.1.7</t>
  </si>
  <si>
    <t>INVERSIONES FINANCIERAS Y OTRAS PROVISIONES</t>
  </si>
  <si>
    <t>$72,383,673.00</t>
  </si>
  <si>
    <t>8.2.1.7.5</t>
  </si>
  <si>
    <t>INVERSIONES EN FIDEICOMISOS, MANDATOS Y OTROS ANÁLOGOS</t>
  </si>
  <si>
    <t>$35,692,592.00</t>
  </si>
  <si>
    <t>8.2.1.7.9</t>
  </si>
  <si>
    <t>PROVISIONES PARA CONTINGENCIAS Y OTRAS EROGACIONES ESPECIALES</t>
  </si>
  <si>
    <t>$36,691,081.00</t>
  </si>
  <si>
    <t>8.2.1.9</t>
  </si>
  <si>
    <t>$21,346,251.00</t>
  </si>
  <si>
    <t>8.2.1.9.1</t>
  </si>
  <si>
    <t>AMORTIZACIÓN DE LA DEUDA PÚBLICA</t>
  </si>
  <si>
    <t>$10,756,632.00</t>
  </si>
  <si>
    <t>8.2.1.9.2</t>
  </si>
  <si>
    <t>$9,716,819.00</t>
  </si>
  <si>
    <t>8.2.1.9.3</t>
  </si>
  <si>
    <t>$372,800.00</t>
  </si>
  <si>
    <t>8.2.1.9.4</t>
  </si>
  <si>
    <t>8.2.2</t>
  </si>
  <si>
    <t>PRESUPUESTO DE EGRESOS POR EJERCER</t>
  </si>
  <si>
    <t>8.2.2.1</t>
  </si>
  <si>
    <t>8.2.2.1.1</t>
  </si>
  <si>
    <t>8.2.2.1.2</t>
  </si>
  <si>
    <t>8.2.2.1.3</t>
  </si>
  <si>
    <t>8.2.2.1.4</t>
  </si>
  <si>
    <t>8.2.2.1.5</t>
  </si>
  <si>
    <t>8.2.2.2</t>
  </si>
  <si>
    <t>8.2.2.2.1</t>
  </si>
  <si>
    <t>8.2.2.2.2</t>
  </si>
  <si>
    <t>8.2.2.2.4</t>
  </si>
  <si>
    <t>8.2.2.2.5</t>
  </si>
  <si>
    <t>8.2.2.2.6</t>
  </si>
  <si>
    <t>8.2.2.2.7</t>
  </si>
  <si>
    <t>8.2.2.2.8</t>
  </si>
  <si>
    <t>8.2.2.2.9</t>
  </si>
  <si>
    <t>8.2.2.3</t>
  </si>
  <si>
    <t>8.2.2.3.1</t>
  </si>
  <si>
    <t>8.2.2.3.2</t>
  </si>
  <si>
    <t>8.2.2.3.3</t>
  </si>
  <si>
    <t>8.2.2.3.4</t>
  </si>
  <si>
    <t>8.2.2.3.5</t>
  </si>
  <si>
    <t>8.2.2.3.6</t>
  </si>
  <si>
    <t>8.2.2.3.7</t>
  </si>
  <si>
    <t>8.2.2.3.8</t>
  </si>
  <si>
    <t>8.2.2.3.9</t>
  </si>
  <si>
    <t>8.2.2.4</t>
  </si>
  <si>
    <t>8.2.2.4.1</t>
  </si>
  <si>
    <t>8.2.2.4.3</t>
  </si>
  <si>
    <t>8.2.2.4.4</t>
  </si>
  <si>
    <t>8.2.2.4.5</t>
  </si>
  <si>
    <t>8.2.2.4.8</t>
  </si>
  <si>
    <t>8.2.2.5</t>
  </si>
  <si>
    <t>8.2.2.5.1</t>
  </si>
  <si>
    <t>8.2.2.5.2</t>
  </si>
  <si>
    <t>8.2.2.5.3</t>
  </si>
  <si>
    <t>EQUIPO E INSTRUMENTAL MEDICO Y DE LABORATORIO</t>
  </si>
  <si>
    <t>8.2.2.5.4</t>
  </si>
  <si>
    <t>8.2.2.5.5</t>
  </si>
  <si>
    <t>8.2.2.5.6</t>
  </si>
  <si>
    <t>8.2.2.5.7</t>
  </si>
  <si>
    <t>8.2.2.5.8</t>
  </si>
  <si>
    <t>BIENES INMUEBLES</t>
  </si>
  <si>
    <t>8.2.2.5.9</t>
  </si>
  <si>
    <t>8.2.2.6</t>
  </si>
  <si>
    <t>8.2.2.6.1</t>
  </si>
  <si>
    <t>8.2.2.6.2</t>
  </si>
  <si>
    <t>OBRA PUBLICA EN BIENES PROPIOS</t>
  </si>
  <si>
    <t>$306.56</t>
  </si>
  <si>
    <t>8.2.2.7</t>
  </si>
  <si>
    <t>8.2.2.7.5</t>
  </si>
  <si>
    <t>8.2.2.7.9</t>
  </si>
  <si>
    <t>8.2.2.9</t>
  </si>
  <si>
    <t>8.2.2.9.1</t>
  </si>
  <si>
    <t>$0.46</t>
  </si>
  <si>
    <t>8.2.2.9.2</t>
  </si>
  <si>
    <t>8.2.2.9.3</t>
  </si>
  <si>
    <t>$1,500.00</t>
  </si>
  <si>
    <t>$32,422.04</t>
  </si>
  <si>
    <t>8.2.2.9.4</t>
  </si>
  <si>
    <t>8.2.2.9.9</t>
  </si>
  <si>
    <t>ADEUDOS DE EJERCICIOS FISCALES ANTERIORES (ADEFAS)</t>
  </si>
  <si>
    <t>8.2.3</t>
  </si>
  <si>
    <t>MODIFICACIONES AL PRESUPUESTO DE EGRESOS APROBADO</t>
  </si>
  <si>
    <t>8.2.3.1</t>
  </si>
  <si>
    <t>$2,036,783.00</t>
  </si>
  <si>
    <t>8.2.3.1.1</t>
  </si>
  <si>
    <t>8.2.3.1.2</t>
  </si>
  <si>
    <t>8.2.3.1.3</t>
  </si>
  <si>
    <t>8.2.3.1.4</t>
  </si>
  <si>
    <t>$132,792.00</t>
  </si>
  <si>
    <t>8.2.3.1.5</t>
  </si>
  <si>
    <t>8.2.3.2</t>
  </si>
  <si>
    <t>8.2.3.2.1</t>
  </si>
  <si>
    <t>8.2.3.2.2</t>
  </si>
  <si>
    <t>8.2.3.2.4</t>
  </si>
  <si>
    <t>8.2.3.2.5</t>
  </si>
  <si>
    <t>8.2.3.2.6</t>
  </si>
  <si>
    <t>8.2.3.2.7</t>
  </si>
  <si>
    <t>8.2.3.2.8</t>
  </si>
  <si>
    <t>8.2.3.2.9</t>
  </si>
  <si>
    <t>8.2.3.3</t>
  </si>
  <si>
    <t>8.2.3.3.1</t>
  </si>
  <si>
    <t>8.2.3.3.2</t>
  </si>
  <si>
    <t>8.2.3.3.3</t>
  </si>
  <si>
    <t>8.2.3.3.4</t>
  </si>
  <si>
    <t>8.2.3.3.5</t>
  </si>
  <si>
    <t>8.2.3.3.6</t>
  </si>
  <si>
    <t>8.2.3.3.7</t>
  </si>
  <si>
    <t>8.2.3.3.8</t>
  </si>
  <si>
    <t>8.2.3.3.9</t>
  </si>
  <si>
    <t>8.2.3.4</t>
  </si>
  <si>
    <t>8.2.3.4.3</t>
  </si>
  <si>
    <t>8.2.3.4.4</t>
  </si>
  <si>
    <t>8.2.3.4.5</t>
  </si>
  <si>
    <t>8.2.3.4.8</t>
  </si>
  <si>
    <t>8.2.3.5</t>
  </si>
  <si>
    <t>8.2.3.5.1</t>
  </si>
  <si>
    <t>8.2.3.5.2</t>
  </si>
  <si>
    <t>8.2.3.5.3</t>
  </si>
  <si>
    <t>8.2.3.5.4</t>
  </si>
  <si>
    <t>8.2.3.5.5</t>
  </si>
  <si>
    <t>8.2.3.5.6</t>
  </si>
  <si>
    <t>8.2.3.5.7</t>
  </si>
  <si>
    <t>8.2.3.5.8</t>
  </si>
  <si>
    <t>8.2.3.5.9</t>
  </si>
  <si>
    <t>8.2.3.6</t>
  </si>
  <si>
    <t>8.2.3.6.1</t>
  </si>
  <si>
    <t>8.2.3.6.2</t>
  </si>
  <si>
    <t>$3,863,963.00</t>
  </si>
  <si>
    <t>8.2.3.7</t>
  </si>
  <si>
    <t>8.2.3.7.5</t>
  </si>
  <si>
    <t>8.2.3.7.9</t>
  </si>
  <si>
    <t>8.2.3.9</t>
  </si>
  <si>
    <t>8.2.3.9.2</t>
  </si>
  <si>
    <t>8.2.3.9.3</t>
  </si>
  <si>
    <t>8.2.3.9.4</t>
  </si>
  <si>
    <t>8.2.3.9.9</t>
  </si>
  <si>
    <t>$30,089,769.00</t>
  </si>
  <si>
    <t>8.2.4</t>
  </si>
  <si>
    <t>PRESUPUESTO DE EGRESOS COMPROMETIDO</t>
  </si>
  <si>
    <t>8.2.4.1</t>
  </si>
  <si>
    <t>8.2.4.1.1</t>
  </si>
  <si>
    <t>8.2.4.1.2</t>
  </si>
  <si>
    <t>8.2.4.1.3</t>
  </si>
  <si>
    <t>8.2.4.1.4</t>
  </si>
  <si>
    <t>8.2.4.1.5</t>
  </si>
  <si>
    <t>8.2.4.2</t>
  </si>
  <si>
    <t>8.2.4.2.1</t>
  </si>
  <si>
    <t>8.2.4.2.2</t>
  </si>
  <si>
    <t>8.2.4.2.4</t>
  </si>
  <si>
    <t>8.2.4.2.5</t>
  </si>
  <si>
    <t>8.2.4.2.6</t>
  </si>
  <si>
    <t>8.2.4.2.7</t>
  </si>
  <si>
    <t>8.2.4.2.9</t>
  </si>
  <si>
    <t>8.2.4.3</t>
  </si>
  <si>
    <t>8.2.4.3.1</t>
  </si>
  <si>
    <t>8.2.4.3.2</t>
  </si>
  <si>
    <t>8.2.4.3.3</t>
  </si>
  <si>
    <t>8.2.4.3.4</t>
  </si>
  <si>
    <t>8.2.4.3.5</t>
  </si>
  <si>
    <t>8.2.4.3.6</t>
  </si>
  <si>
    <t>8.2.4.3.7</t>
  </si>
  <si>
    <t>8.2.4.3.8</t>
  </si>
  <si>
    <t>8.2.4.3.9</t>
  </si>
  <si>
    <t>8.2.4.4</t>
  </si>
  <si>
    <t>8.2.4.4.1</t>
  </si>
  <si>
    <t>$510,000.00</t>
  </si>
  <si>
    <t>8.2.4.4.3</t>
  </si>
  <si>
    <t>8.2.4.4.4</t>
  </si>
  <si>
    <t>8.2.4.4.5</t>
  </si>
  <si>
    <t>8.2.4.4.8</t>
  </si>
  <si>
    <t>8.2.4.5</t>
  </si>
  <si>
    <t>8.2.4.5.1</t>
  </si>
  <si>
    <t>8.2.4.5.2</t>
  </si>
  <si>
    <t>8.2.4.5.3</t>
  </si>
  <si>
    <t>8.2.4.5.4</t>
  </si>
  <si>
    <t>8.2.4.5.5</t>
  </si>
  <si>
    <t>8.2.4.5.6</t>
  </si>
  <si>
    <t>8.2.4.5.8</t>
  </si>
  <si>
    <t>8.2.4.6</t>
  </si>
  <si>
    <t>8.2.4.6.1</t>
  </si>
  <si>
    <t>8.2.4.6.2</t>
  </si>
  <si>
    <t>$2,999,470.73</t>
  </si>
  <si>
    <t>8.2.4.7</t>
  </si>
  <si>
    <t>8.2.4.7.5</t>
  </si>
  <si>
    <t>8.2.4.7.9</t>
  </si>
  <si>
    <t>8.2.4.9</t>
  </si>
  <si>
    <t>8.2.4.9.1</t>
  </si>
  <si>
    <t>8.2.4.9.2</t>
  </si>
  <si>
    <t>8.2.4.9.3</t>
  </si>
  <si>
    <t>8.2.4.9.4</t>
  </si>
  <si>
    <t>8.2.4.9.9</t>
  </si>
  <si>
    <t>8.2.5</t>
  </si>
  <si>
    <t>PRESUPUESTO DE EGRESOS DEVENGADO</t>
  </si>
  <si>
    <t>8.2.5.1</t>
  </si>
  <si>
    <t>8.2.5.1.1</t>
  </si>
  <si>
    <t>8.2.5.1.2</t>
  </si>
  <si>
    <t>8.2.5.1.3</t>
  </si>
  <si>
    <t>8.2.5.1.4</t>
  </si>
  <si>
    <t>8.2.5.1.5</t>
  </si>
  <si>
    <t>8.2.5.2</t>
  </si>
  <si>
    <t>8.2.5.2.1</t>
  </si>
  <si>
    <t>8.2.5.2.2</t>
  </si>
  <si>
    <t>8.2.5.2.4</t>
  </si>
  <si>
    <t>8.2.5.2.5</t>
  </si>
  <si>
    <t>8.2.5.2.6</t>
  </si>
  <si>
    <t>8.2.5.2.7</t>
  </si>
  <si>
    <t>8.2.5.2.9</t>
  </si>
  <si>
    <t>8.2.5.3</t>
  </si>
  <si>
    <t>8.2.5.3.1</t>
  </si>
  <si>
    <t>8.2.5.3.2</t>
  </si>
  <si>
    <t>8.2.5.3.3</t>
  </si>
  <si>
    <t>8.2.5.3.4</t>
  </si>
  <si>
    <t>8.2.5.3.5</t>
  </si>
  <si>
    <t>8.2.5.3.6</t>
  </si>
  <si>
    <t>8.2.5.3.7</t>
  </si>
  <si>
    <t>8.2.5.3.8</t>
  </si>
  <si>
    <t>8.2.5.3.9</t>
  </si>
  <si>
    <t>8.2.5.4</t>
  </si>
  <si>
    <t>8.2.5.4.1</t>
  </si>
  <si>
    <t>8.2.5.4.3</t>
  </si>
  <si>
    <t>8.2.5.4.4</t>
  </si>
  <si>
    <t>8.2.5.4.5</t>
  </si>
  <si>
    <t>8.2.5.4.8</t>
  </si>
  <si>
    <t>8.2.5.5</t>
  </si>
  <si>
    <t>8.2.5.5.1</t>
  </si>
  <si>
    <t>8.2.5.5.2</t>
  </si>
  <si>
    <t>8.2.5.5.3</t>
  </si>
  <si>
    <t>8.2.5.5.5</t>
  </si>
  <si>
    <t>8.2.5.5.6</t>
  </si>
  <si>
    <t>8.2.5.5.8</t>
  </si>
  <si>
    <t>8.2.5.6</t>
  </si>
  <si>
    <t>8.2.5.6.1</t>
  </si>
  <si>
    <t>8.2.5.6.2</t>
  </si>
  <si>
    <t>8.2.5.7</t>
  </si>
  <si>
    <t>8.2.5.7.5</t>
  </si>
  <si>
    <t>8.2.5.9</t>
  </si>
  <si>
    <t>8.2.5.9.1</t>
  </si>
  <si>
    <t>8.2.5.9.2</t>
  </si>
  <si>
    <t>8.2.5.9.3</t>
  </si>
  <si>
    <t>8.2.5.9.4</t>
  </si>
  <si>
    <t>8.2.5.9.9</t>
  </si>
  <si>
    <t>8.2.6</t>
  </si>
  <si>
    <t>PRESUPUESTO DE EGRESOS EJERCIDO</t>
  </si>
  <si>
    <t>8.2.6.1</t>
  </si>
  <si>
    <t>8.2.6.1.1</t>
  </si>
  <si>
    <t>8.2.6.1.2</t>
  </si>
  <si>
    <t>8.2.6.1.3</t>
  </si>
  <si>
    <t>8.2.6.1.4</t>
  </si>
  <si>
    <t>8.2.6.1.5</t>
  </si>
  <si>
    <t>8.2.6.2</t>
  </si>
  <si>
    <t>8.2.6.2.1</t>
  </si>
  <si>
    <t>8.2.6.2.2</t>
  </si>
  <si>
    <t>8.2.6.2.4</t>
  </si>
  <si>
    <t>8.2.6.2.5</t>
  </si>
  <si>
    <t>8.2.6.2.6</t>
  </si>
  <si>
    <t>8.2.6.2.7</t>
  </si>
  <si>
    <t>8.2.6.2.9</t>
  </si>
  <si>
    <t>8.2.6.3</t>
  </si>
  <si>
    <t>8.2.6.3.1</t>
  </si>
  <si>
    <t>8.2.6.3.2</t>
  </si>
  <si>
    <t>8.2.6.3.3</t>
  </si>
  <si>
    <t>8.2.6.3.4</t>
  </si>
  <si>
    <t>8.2.6.3.5</t>
  </si>
  <si>
    <t>8.2.6.3.6</t>
  </si>
  <si>
    <t>8.2.6.3.7</t>
  </si>
  <si>
    <t>8.2.6.3.8</t>
  </si>
  <si>
    <t>8.2.6.3.9</t>
  </si>
  <si>
    <t>8.2.6.4</t>
  </si>
  <si>
    <t>8.2.6.4.1</t>
  </si>
  <si>
    <t>8.2.6.4.3</t>
  </si>
  <si>
    <t>8.2.6.4.4</t>
  </si>
  <si>
    <t>8.2.6.4.5</t>
  </si>
  <si>
    <t>8.2.6.4.8</t>
  </si>
  <si>
    <t>8.2.6.5</t>
  </si>
  <si>
    <t>8.2.6.5.1</t>
  </si>
  <si>
    <t>8.2.6.5.2</t>
  </si>
  <si>
    <t>8.2.6.5.3</t>
  </si>
  <si>
    <t>8.2.6.5.5</t>
  </si>
  <si>
    <t>8.2.6.5.6</t>
  </si>
  <si>
    <t>8.2.6.5.8</t>
  </si>
  <si>
    <t>8.2.6.6</t>
  </si>
  <si>
    <t>8.2.6.6.1</t>
  </si>
  <si>
    <t>8.2.6.6.2</t>
  </si>
  <si>
    <t>8.2.6.7</t>
  </si>
  <si>
    <t>8.2.6.7.5</t>
  </si>
  <si>
    <t>8.2.6.9</t>
  </si>
  <si>
    <t>8.2.6.9.1</t>
  </si>
  <si>
    <t>8.2.6.9.2</t>
  </si>
  <si>
    <t>8.2.6.9.3</t>
  </si>
  <si>
    <t>8.2.6.9.4</t>
  </si>
  <si>
    <t>8.2.6.9.9</t>
  </si>
  <si>
    <t>8.2.7</t>
  </si>
  <si>
    <t>PRESUPUESTO DE EGRESOS PAGADO</t>
  </si>
  <si>
    <t>8.2.7.1</t>
  </si>
  <si>
    <t>8.2.7.1.1</t>
  </si>
  <si>
    <t>8.2.7.1.2</t>
  </si>
  <si>
    <t>8.2.7.1.3</t>
  </si>
  <si>
    <t>8.2.7.1.4</t>
  </si>
  <si>
    <t>8.2.7.1.5</t>
  </si>
  <si>
    <t>8.2.7.2</t>
  </si>
  <si>
    <t>8.2.7.2.1</t>
  </si>
  <si>
    <t>8.2.7.2.2</t>
  </si>
  <si>
    <t>8.2.7.2.4</t>
  </si>
  <si>
    <t>8.2.7.2.5</t>
  </si>
  <si>
    <t>8.2.7.2.6</t>
  </si>
  <si>
    <t>8.2.7.2.7</t>
  </si>
  <si>
    <t>8.2.7.2.9</t>
  </si>
  <si>
    <t>8.2.7.3</t>
  </si>
  <si>
    <t>8.2.7.3.1</t>
  </si>
  <si>
    <t>8.2.7.3.2</t>
  </si>
  <si>
    <t>8.2.7.3.3</t>
  </si>
  <si>
    <t>8.2.7.3.4</t>
  </si>
  <si>
    <t>8.2.7.3.5</t>
  </si>
  <si>
    <t>8.2.7.3.6</t>
  </si>
  <si>
    <t>8.2.7.3.7</t>
  </si>
  <si>
    <t>8.2.7.3.8</t>
  </si>
  <si>
    <t>8.2.7.3.9</t>
  </si>
  <si>
    <t>8.2.7.4</t>
  </si>
  <si>
    <t>8.2.7.4.1</t>
  </si>
  <si>
    <t>8.2.7.4.3</t>
  </si>
  <si>
    <t>8.2.7.4.4</t>
  </si>
  <si>
    <t>8.2.7.4.5</t>
  </si>
  <si>
    <t>8.2.7.4.8</t>
  </si>
  <si>
    <t>8.2.7.5</t>
  </si>
  <si>
    <t>8.2.7.5.1</t>
  </si>
  <si>
    <t>8.2.7.5.2</t>
  </si>
  <si>
    <t>8.2.7.5.3</t>
  </si>
  <si>
    <t>8.2.7.5.4</t>
  </si>
  <si>
    <t>8.2.7.5.5</t>
  </si>
  <si>
    <t>8.2.7.5.6</t>
  </si>
  <si>
    <t>8.2.7.5.8</t>
  </si>
  <si>
    <t>8.2.7.6</t>
  </si>
  <si>
    <t>8.2.7.6.1</t>
  </si>
  <si>
    <t>8.2.7.6.2</t>
  </si>
  <si>
    <t>8.2.7.7</t>
  </si>
  <si>
    <t>8.2.7.7.5</t>
  </si>
  <si>
    <t>8.2.7.9</t>
  </si>
  <si>
    <t>8.2.7.9.1</t>
  </si>
  <si>
    <t>8.2.7.9.2</t>
  </si>
  <si>
    <t>8.2.7.9.3</t>
  </si>
  <si>
    <t>8.2.7.9.4</t>
  </si>
  <si>
    <t>8.2.7.9.9</t>
  </si>
  <si>
    <t>TOTAL =</t>
  </si>
  <si>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</si>
  <si>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</si>
  <si>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</si>
  <si>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</si>
  <si>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</si>
  <si>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Corto Plazo</t>
  </si>
  <si>
    <t>Deuda Interna</t>
  </si>
  <si>
    <t>2.1.3.1.2 Instituciones de Crédito</t>
  </si>
  <si>
    <t>Pesos</t>
  </si>
  <si>
    <t>Bancaria</t>
  </si>
  <si>
    <t>2.1.3.1.1 Títulos y Valores</t>
  </si>
  <si>
    <t>2.1.3.3.1 Arrendamiento Financieros</t>
  </si>
  <si>
    <t>Deuda Externa</t>
  </si>
  <si>
    <t>Organismos Financieros Internacionales</t>
  </si>
  <si>
    <t>Deuda Bilateral</t>
  </si>
  <si>
    <t>Títulos y Valores</t>
  </si>
  <si>
    <t>Arrendamientos Financieros</t>
  </si>
  <si>
    <t>Subtotal a Corto Plazo</t>
  </si>
  <si>
    <t>Largo Plazo</t>
  </si>
  <si>
    <t>2.2.3.3 Instituciones de Crédito</t>
  </si>
  <si>
    <t>2.2.3.1 Títulos y Valores</t>
  </si>
  <si>
    <t>2.2.3.5 Arrendamientos Financieros</t>
  </si>
  <si>
    <t>Subtotal a Largo Plazo</t>
  </si>
  <si>
    <t>Otros Pasivos</t>
  </si>
  <si>
    <t>Total de Deuda y Otros Pasivos</t>
  </si>
  <si>
    <t>Bajo protesta de decir la verdad declaramos que los Estados Financieros y sus Notas son razonablemente correctos y responsabilidad del emisor.</t>
  </si>
  <si>
    <t>Concepto</t>
  </si>
  <si>
    <t>Saldo 
Inicial</t>
  </si>
  <si>
    <t>Cargos del Período</t>
  </si>
  <si>
    <t>Abonos del Período</t>
  </si>
  <si>
    <t>Saldo 
Final</t>
  </si>
  <si>
    <t>Variación del Período</t>
  </si>
  <si>
    <t>4=(1+2-3)</t>
  </si>
  <si>
    <t>4 - 1</t>
  </si>
  <si>
    <t>INVENTARIOS</t>
  </si>
  <si>
    <t>ESTIMACIÓN POR PÉRDIDA O DETERIORO DE ACTIVOS CIRCULANTES</t>
  </si>
  <si>
    <t>OTROS ACTIVOS CIRCULANTES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</si>
  <si>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</si>
  <si>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</si>
  <si>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</si>
  <si>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</si>
  <si>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COMPROMISOS</t>
  </si>
  <si>
    <t>l</t>
  </si>
  <si>
    <t>( CANTIDADES EN PESOS SIN CENTAVOS )</t>
  </si>
  <si>
    <t>CREDITO</t>
  </si>
  <si>
    <t xml:space="preserve">CREDITO </t>
  </si>
  <si>
    <t xml:space="preserve">SALDO DE </t>
  </si>
  <si>
    <t xml:space="preserve">VENCIMIENTO </t>
  </si>
  <si>
    <t>VENCIMIENTOS</t>
  </si>
  <si>
    <t>AUTORIZADO</t>
  </si>
  <si>
    <t>DISPUESTO</t>
  </si>
  <si>
    <t>ADEUDO</t>
  </si>
  <si>
    <t>FUTUROS</t>
  </si>
  <si>
    <t>BANORTE</t>
  </si>
  <si>
    <t>PRIMERA MINISTRACION</t>
  </si>
  <si>
    <t>TOTAL BANORTE,S.A</t>
  </si>
  <si>
    <t xml:space="preserve"> TOTAL DE COMPROMISOS</t>
  </si>
  <si>
    <t>MUNICIPIO DE MÉRIDA YUCATÁN</t>
  </si>
  <si>
    <t>DIRECCIÓN DE FINANZAS Y TESORERÍA MUNICIPAL</t>
  </si>
  <si>
    <t>Cuenta</t>
  </si>
  <si>
    <t>Cargo Mes</t>
  </si>
  <si>
    <t>Abono Mes</t>
  </si>
  <si>
    <t>Neto Mes</t>
  </si>
  <si>
    <t>Cargo Año</t>
  </si>
  <si>
    <t>Abono Año</t>
  </si>
  <si>
    <t>Neto Año</t>
  </si>
  <si>
    <t>5.2.9</t>
  </si>
  <si>
    <t>TRANSFERENCIAS AL EXTERIOR</t>
  </si>
  <si>
    <t>5.5.2</t>
  </si>
  <si>
    <t>PROVISIONES</t>
  </si>
  <si>
    <t>5.5.3</t>
  </si>
  <si>
    <t>DISMINUCIÓN DE INVENTARIOS</t>
  </si>
  <si>
    <t>5.5.4</t>
  </si>
  <si>
    <t>AUMENTO POR INSUFICIENCIA DE ESTIMACIONES POR PÉRDIDA O DETERIORO U OBSOLESCENCIA</t>
  </si>
  <si>
    <t>5.5.5</t>
  </si>
  <si>
    <t>AUMENTO POR INSUFICIENCIA DE PROVISIONES</t>
  </si>
  <si>
    <t>ESTADO DE INGRESOS Y GASTOS</t>
  </si>
  <si>
    <t xml:space="preserve"> </t>
  </si>
  <si>
    <t>MENSUAL</t>
  </si>
  <si>
    <t>%</t>
  </si>
  <si>
    <t>ACUMULADO</t>
  </si>
  <si>
    <t/>
  </si>
  <si>
    <t>TOTAL DE INGRESOS</t>
  </si>
  <si>
    <t>TOTAL DE EGRESOS</t>
  </si>
  <si>
    <t>EXISTENCIA INICIAL</t>
  </si>
  <si>
    <t>EXISTENCIA FINAL</t>
  </si>
  <si>
    <t>(31-12-16)</t>
  </si>
  <si>
    <t>SUMAS IGUALES</t>
  </si>
  <si>
    <t>Origen</t>
  </si>
  <si>
    <t>Aplicación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</si>
  <si>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</si>
  <si>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</si>
  <si>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</si>
  <si>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</si>
  <si>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</si>
  <si>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</si>
  <si>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</si>
  <si>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</si>
  <si>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</si>
  <si>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</si>
  <si>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</si>
  <si>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</si>
  <si>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</si>
  <si>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</si>
  <si>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</si>
  <si>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</si>
  <si>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</si>
  <si>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</si>
  <si>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</si>
  <si>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</si>
  <si>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</si>
  <si>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</si>
  <si>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</si>
  <si>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</si>
  <si>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</si>
  <si>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</si>
  <si>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</si>
  <si>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</si>
  <si>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</si>
  <si>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</si>
  <si>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</si>
  <si>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</si>
  <si>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</si>
  <si>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</si>
  <si>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</si>
  <si>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</si>
  <si>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</si>
  <si>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</si>
  <si>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</si>
  <si>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</si>
  <si>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</si>
  <si>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</si>
  <si>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</si>
  <si>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</si>
  <si>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</t>
  </si>
  <si>
    <t>Resultados por Posición Monetaria</t>
  </si>
  <si>
    <t>Resultados por Tenencia de Activos no Monetarios</t>
  </si>
  <si>
    <t>Bajo protesta de decir verdad declaramos que los Estados Financieros y sus notas son razonablemente correctos y responsabilidad del emisor</t>
  </si>
  <si>
    <t>DIC/2016</t>
  </si>
  <si>
    <t>1 ACTIVO</t>
  </si>
  <si>
    <t>2 PASIVO</t>
  </si>
  <si>
    <t>2.1 Pasivo Circulante</t>
  </si>
  <si>
    <t>1.1 Activo Circulante</t>
  </si>
  <si>
    <t>2.1.1 Cuentas por Pagar a Corto Plazo</t>
  </si>
  <si>
    <t>1.1.1 Efectivo y Equivalentes</t>
  </si>
  <si>
    <t>1.1.2 Derechos a Recibir Efectivo o Equivalentes</t>
  </si>
  <si>
    <t>2.1.2 Documentos por Pagar a Corto Plazo</t>
  </si>
  <si>
    <t>2.1.3 Porción a Corto Plazo de la Deuda Pública a Largo Plazo</t>
  </si>
  <si>
    <t>1.1.3 Derechos a Recibir Bienes o Servicios</t>
  </si>
  <si>
    <t>2.1.4 Titulos y Valores a Corto Plazo</t>
  </si>
  <si>
    <t>1.1.4 Inventarios</t>
  </si>
  <si>
    <t>2.1.5 Pasivo Diferidos a Corto Plazo</t>
  </si>
  <si>
    <t>1.1.5 Almacenes</t>
  </si>
  <si>
    <t>2.1.6 Fondos y Bienes de Terceros en Garantía y/o Administración a Corto Plazo</t>
  </si>
  <si>
    <t>1.1.6 Estimacion por Pérdida o Deterioro de Activos Circulantes</t>
  </si>
  <si>
    <t>2.1.7 Provisiones a Corto Plazo</t>
  </si>
  <si>
    <t>1.1.9 Otros Activos Circulantes</t>
  </si>
  <si>
    <t>2.1.9 Otros Pasivos a Corto Plazo</t>
  </si>
  <si>
    <t>Total de Activo Circulante</t>
  </si>
  <si>
    <t>Total de Pasivo Circulante</t>
  </si>
  <si>
    <t>1.2 Activo No Circulante</t>
  </si>
  <si>
    <t>2.2 Pasivo No Circulante</t>
  </si>
  <si>
    <t>1.2.1 Inversiones Financiera a Largo Plazo</t>
  </si>
  <si>
    <t>2.2.1 Cuentas por Pagar a Largo Plazo</t>
  </si>
  <si>
    <t>1.2.2 Derechos a Recibir Efectivo o Equivalentes a Largo Plazo</t>
  </si>
  <si>
    <t>2.2.2 Documentos por Pagar a Largo Plazo</t>
  </si>
  <si>
    <t>1.2.3 Bienes Inmuebles, Infraestructura y Construccion en Proceso</t>
  </si>
  <si>
    <t>2.2.3 Deuda Pública a Largo Plazo</t>
  </si>
  <si>
    <t>1.2.4 Bienes Muebles</t>
  </si>
  <si>
    <t>2.2.4 Pasivos Diferidos a Largo Plazo</t>
  </si>
  <si>
    <t>1.2.5 Activos Intangibles</t>
  </si>
  <si>
    <t>2.2.5 Fondos y Bienes de Terceros en Garantía y/o en Administración a Largo Plazo</t>
  </si>
  <si>
    <t>1.2.6 Depreciacion, Deterioro Y Amortizacion Acumulada de Bienes</t>
  </si>
  <si>
    <t>2.2.6 Provisiones a Largo Plazo</t>
  </si>
  <si>
    <t>1.2.7 Activos Diferidos</t>
  </si>
  <si>
    <t>Total de Pasivo No Circulante</t>
  </si>
  <si>
    <t>1.2.8 Estimación por Pérdida o Deterioro de Activos no Circulantes</t>
  </si>
  <si>
    <t>TOTAL DE PASIVO</t>
  </si>
  <si>
    <t>3 HACIENDA PÚBLICA/PATRIMONIO</t>
  </si>
  <si>
    <t>1.2.9 Otros Activos no Circulantes</t>
  </si>
  <si>
    <t>3.1 Hacienda Pública/Patrimonio Contribuido</t>
  </si>
  <si>
    <t>Total de Activo No Circulante</t>
  </si>
  <si>
    <t>3.1.1 Aportaciones</t>
  </si>
  <si>
    <t>TOTAL DE ACTIVO</t>
  </si>
  <si>
    <t>3.1.2 Donaciones Capital</t>
  </si>
  <si>
    <t>3.1.3 Actualización de la Hacienda Pública / Patrimonio</t>
  </si>
  <si>
    <t>Total de Hacienda Pública/Patrimonio Contribuido</t>
  </si>
  <si>
    <t>3.2 Hacienda Pública/Patrimonio Generado</t>
  </si>
  <si>
    <t>3.2.1 Resultados del Ejercicio (Ahorro / Desahorro)</t>
  </si>
  <si>
    <t>3.2.2 Resultados de Ejercicios Anteriores</t>
  </si>
  <si>
    <t>3.2.3 Revalúos</t>
  </si>
  <si>
    <t>3.2.4 Reservas</t>
  </si>
  <si>
    <t>3.2.5 Rectificaciones de Resultados de Ejercicios Anteriores</t>
  </si>
  <si>
    <t>Total de Hacienda Pública/Patrimonio Generado</t>
  </si>
  <si>
    <t>3.3 Exceso o Insuficiencia en la Actualización de la Hacienda Publica/Patrimonio</t>
  </si>
  <si>
    <t>3.3.1 Resultados por Posición Monetaria</t>
  </si>
  <si>
    <t>3.3.2 Resultados por Tenencia de Activos no Monetarios</t>
  </si>
  <si>
    <t>Total de Exceso o Insuficiencia en la Actualización de la Hacienda Pública/Patrimonio</t>
  </si>
  <si>
    <t>TOTAL DE HACIENDA PÚBLICA/PATRIMONIO</t>
  </si>
  <si>
    <t>TOTAL DEL PASIVO Y HACIENDA PÚBLICA / PATRIMONIO</t>
  </si>
  <si>
    <t>ACTIVOS  Y  PASIVOS</t>
  </si>
  <si>
    <t>SALDO EN BANCOS</t>
  </si>
  <si>
    <t>BANAMEX  S. A. CTA 235847165  (PROPIOS)</t>
  </si>
  <si>
    <t>BANAMEX  S. A. CTA.2356996995 (PROPIOS)</t>
  </si>
  <si>
    <t>BANAMEX  S. A. CTA.2357129926 (PROPIOS)</t>
  </si>
  <si>
    <t>BANAMEX  S. A. CTA.4793-38306 (PROPIOS-CADENAS)</t>
  </si>
  <si>
    <t>BANAMEX CTA 7901693 (PROPIOS-PARTICIPACIONES)</t>
  </si>
  <si>
    <t>BANAMEX S. A. CTA. 7003-8553656 ( FINANCIAM. 2012)</t>
  </si>
  <si>
    <t>BANAMEX S.A CTA 235-70067227601 PROGRAMA D.A.R.E</t>
  </si>
  <si>
    <t>BANAMEX S.A. CTA. 6156253 (PROPIOS-COBRANZA REFERENCIADA)</t>
  </si>
  <si>
    <t>BANCOMER  S. A. CTA.0449646787 (PROPIOS-PREDIAL)</t>
  </si>
  <si>
    <t>BANCOMER Cta. 104229320 BANCOMER, S.A. (PROPIOS CADENAS)</t>
  </si>
  <si>
    <t>BANCOMER  S. A. CTA 0142016273 (PROYECTOS PRODUCTIVOS)</t>
  </si>
  <si>
    <t>BANCOMER. S. A.  CTA. 181411012 (PROPIOS)</t>
  </si>
  <si>
    <t>BANCOMER Cta. BBVA BANCOMER S.A. CTA. 0198975248 (PROPIOS)</t>
  </si>
  <si>
    <t>BANCOMER CTA 7715-0105190711 RECUPERACIÓN DE CRÉDITO FOVIM</t>
  </si>
  <si>
    <t>BANORTE  S. A. CTA 0172524162 (PROPIOS-NOMINAS)</t>
  </si>
  <si>
    <t>BANORTE  S. A. CTA 0172524153 (PROPIOS-INTERNET)</t>
  </si>
  <si>
    <t>BANORTE CTA 3219-0868586838  (MI PRIMER INVENTARIO PROPIOS)</t>
  </si>
  <si>
    <t>BANORTE CTA 3219-0894233681 CREDITO 2012- 2015</t>
  </si>
  <si>
    <t>H.S.B.C.  S. A. CTA 04027863869 (PROPIOS-CADENAS)</t>
  </si>
  <si>
    <t>H.S.B.C S.A CTA 3056 4055590806 FEIEF 2013</t>
  </si>
  <si>
    <t>H.S.B.C. CTA. 4034632299 DEUDA PÚBLICA</t>
  </si>
  <si>
    <t>H.S.B.C S.A CTA 0374-4056794548 (PROPIOS-COBRANZA EN VENTANILLA)</t>
  </si>
  <si>
    <t>H.S.B.C S.A CTA 0374-4057724171 (PROPIOS-NOMINA)</t>
  </si>
  <si>
    <t>HSBC Cta. H.S.B.C 3056-4058508060 FEIF 2016.</t>
  </si>
  <si>
    <t>SANTANDER ( MÈXICO) S. A. CTA 65501597783 (PROPIOS)</t>
  </si>
  <si>
    <t>SCOTIABANK INVERLAT Cta.17001169653</t>
  </si>
  <si>
    <t>SCOTIABANK INVERLAT Cta.17001485040(MICROMER)</t>
  </si>
  <si>
    <t>SCOTIABANK INVERLAT. S. A. CTA. 17001240706 FINANCIAMIENTO 2001-2004)</t>
  </si>
  <si>
    <t>SCOTIABANK  CTA 002-17002687054 TARJETA DÉBITO EMPRESARIAL</t>
  </si>
  <si>
    <t>SCOTIABANK CTA 002-17002905450 TARJETA DEBITO EMPRESARIAL ( COORD. GENERAL DE ADMON)</t>
  </si>
  <si>
    <t>VE POR MAS CTA 130070 (PROPIOS)</t>
  </si>
  <si>
    <t>TOTAL DE SALDO EN BANCOS</t>
  </si>
  <si>
    <t>INVERSIONES FINANCIERAS</t>
  </si>
  <si>
    <t>BANAMEX CTR. 74543519 CTA. 7901693 (PROPIOS)</t>
  </si>
  <si>
    <t>BANAMEX CTR  141160841 CTA 235-6996995 PROPIOS</t>
  </si>
  <si>
    <t>BANCOMER CTR 2044684753 CTA 104229320 (PROPIOS)</t>
  </si>
  <si>
    <t>BANCOMER CTR 2045546893 CTA 0449646787 (PROPIOS)</t>
  </si>
  <si>
    <t>BANCOMER S.A CTR 2046276504 CTA 0103464172 FORTA 2016</t>
  </si>
  <si>
    <t>BANCOMER S.A CTR 2047202199 CTA 7715-0109682562  FDOS DE INV. FORTA 2017</t>
  </si>
  <si>
    <t>BANORTE S.A CTR. 0501752307 CTA. 0172524153 (PROPIOS)</t>
  </si>
  <si>
    <t>BANORTE S.A  CTR 0502346343 INFRA 2014 CTA 3219-0206294472</t>
  </si>
  <si>
    <t>BANORTE S.A CTR 0502819773 CTA 0254176654 MESA DE DINERO INFRA 2015</t>
  </si>
  <si>
    <t>BANORTE S.A  CTR 0502931978 CTA 0172524162 (PROPIOS)</t>
  </si>
  <si>
    <t>BANORTE S.A CTR 0503102777 CTA 0404005700 INF 2016</t>
  </si>
  <si>
    <t>BANORTE S.A CTR 0503318163 CTA 3219-0459429388 MERCADO DE DINERO INFRA 2017.</t>
  </si>
  <si>
    <t>SCOTIABANK INVERLAT CTR. 348430 CTA. 1240706 FINANCIAMIENTO 2001-2004</t>
  </si>
  <si>
    <t>SCOTIBANCK INVERLAT CTR.0311169653 CTA.17001169653 PROPIOS</t>
  </si>
  <si>
    <t>OPERADORA GBM S.A. DE C.V. Cta. OPERADORA GBM, S.A. DE C.V.|N189119</t>
  </si>
  <si>
    <t>VECTOR CASA DE BOLSA CTR 539542</t>
  </si>
  <si>
    <t>ACTINVER Cta. ACTINVER, S.A. INST.BCA.MULT |7383391</t>
  </si>
  <si>
    <t>OPERADORA GBM S.A DE C.V CTR N313339 FONDO AHORRO JEFES</t>
  </si>
  <si>
    <t>OPERADORA GBM S.A DE C.V CTR N313340 FONDO AHORRO FUNC</t>
  </si>
  <si>
    <t>ACTINVER Cta. ACTIVER,S.A. INST.BCA.MULT |7540917</t>
  </si>
  <si>
    <t>VECTOR CASA DE BOLSA CTR 563537</t>
  </si>
  <si>
    <t>TOTAL DE INVERSIONES FINANCIERAS</t>
  </si>
  <si>
    <t>FONDOS DE AFECTACIÓN ESPECÍFICA</t>
  </si>
  <si>
    <t>BANORTE S.A  CTA 3219-0848469577 INFRA 2013</t>
  </si>
  <si>
    <t>BANORTE S.A CTA 3219-0206294472 INFRAESTRUCT 2014</t>
  </si>
  <si>
    <t>BANORTE S.A CTA 3219-0254176654 INFRA 2015</t>
  </si>
  <si>
    <t>BANORTE S.A CTA 3219-0404005700 INFRA 2016</t>
  </si>
  <si>
    <t>BANORTE S.A 3219- 0459429388 INFRA 2017</t>
  </si>
  <si>
    <t>BANCOMER S.A CTA 7715-0192238063 FORTA 2013</t>
  </si>
  <si>
    <t>BANCOMER S.A CTA 7715-0194882075 FORTA 2014</t>
  </si>
  <si>
    <t>BANCOMER S.A CTA 7715-0198055386 FORTA 2015</t>
  </si>
  <si>
    <t>BANCOMER Cta. BANCOMER S.A| 7715-0103464172 FORTA  2016</t>
  </si>
  <si>
    <t>BANCOMER S.A CTA 7715-0109682562 FORTA 2017</t>
  </si>
  <si>
    <t>BANCOMER Cta. BANCOMER Cta. 7715-0107272472 PROGRAMAS REGIONALES 2016.</t>
  </si>
  <si>
    <t>BANORTE S.A CTA 3219-0447254318 PROGRAMAS REGIONALES II</t>
  </si>
  <si>
    <t>HSBC S.A CTA 3056-4059328203 PROYECTOS DE DESARROLLO REGIONAL 2016.</t>
  </si>
  <si>
    <t>SCOTIABANK S.A CTA 002-17002832232 PROGRAMAS REGIONALES 3</t>
  </si>
  <si>
    <t>BANORTE S. A. CTA. 0676599501  (APAZU 2011)</t>
  </si>
  <si>
    <t>H.S.B.C  S.A CTA 4055590939  PRODDER 2013</t>
  </si>
  <si>
    <t>H.S.B.C. S.A CTA 0374-4057724247 FDO APOYO EN INFRAEST Y PRODUCT (FAIP 2015)</t>
  </si>
  <si>
    <t>BANORTE Cta. P/PREST.SERV.REF.MUJ.HIJAS.HIJOS.15|0276804735</t>
  </si>
  <si>
    <t>BANCOMER S.A. CTA 0104310632 PROYEC. VIDEOMAPPIN CATEDRAL DE MERIDA</t>
  </si>
  <si>
    <t>BANCOMER S.A. CTA 0104837126 PROYECTO DE MEJ. DE LA OFERTA CULTURAL</t>
  </si>
  <si>
    <t>BANORTE Cta. BANORTE S.A CTA 3219-0437733122 SIMPLIF.Y DIGITALIZ. DE LA LICENCIA FUNC.MPAL (INADEM 2016) FEDERAL</t>
  </si>
  <si>
    <t>BANORTE S.A CTA 3219-0437733140  PROGRAMA DE INFRAESTRUCT VERTIENTE INFRAESTRUCTURA PARA EL HABITAT MPAL. 2016</t>
  </si>
  <si>
    <t>BANORTE S.A CTA 3219-0437733159 PROGRAMA DE INFRAEST. VERTIENTE INFRAESTRUCT P/ HABITAT FEDERAL 2016</t>
  </si>
  <si>
    <t>BANORTE S.A CTA 3219-0447254309 PROG. SIMPLIF. Y DIGITALIZ. DE LA LICENCIA FUNC. MPAL (INADEM) MUNICIPAL</t>
  </si>
  <si>
    <t>BANCOMER S.A CTA 7715-0108528276 FORTALECIMIENTO  FINANCIERO.</t>
  </si>
  <si>
    <t>BANORTE Cta.0447254336 BANORTE S.A  EQPMIENTO P/ATENC. CIUDADANA MOD SISTEMA APERT RAPIDA EMPRESAS (F.NAC EMPREND 2016)</t>
  </si>
  <si>
    <t>BANORTE  S.A CTA  0459429306 INTEGRAC REG TRAMITES Y SERV P INCLUSION AL CATALOGO NAC TRAM Y SERV GOB MX (F. NAC EMPREND 2016</t>
  </si>
  <si>
    <t>BANORTE S.A  cta 3219-0459429379 EQPMIENTO P/ATENC. CIUDADANA  MOD SISTEMA RAPIDA EMPRESAS (F. NAC EMPRENDEROR 2016) MUNICIPAL</t>
  </si>
  <si>
    <t>BANORTE S.A CTA 3219-0459429360 INTEGRAC REG TRAMITES Y SERV P/ INCLUSION AL CATALOGO NAC TRAM Y SERV GOB  MX (F NAC EMPRENDEDOR 2016) MUNICIPAL</t>
  </si>
  <si>
    <t>HSBC  CTA 3056-4059616318 FORTASEG 2017 FEDERAL</t>
  </si>
  <si>
    <t>SCOTIABANK INVERLAT Cta. CTA 2-17002624982 OBRAS COMP P/ MEJ DE LA IMAGEN</t>
  </si>
  <si>
    <t>TOTAL DE FONDOS DE AFECTACIÓN ESPECÍFICA</t>
  </si>
  <si>
    <t>OTROS ACTIVOS</t>
  </si>
  <si>
    <t>TOTAL DE OTROS ACTIVOS</t>
  </si>
  <si>
    <t>PASIVOS</t>
  </si>
  <si>
    <t>TOTAL DE PASIVOS</t>
  </si>
  <si>
    <t>ACTIVOS NETOS (AL CIERRE)</t>
  </si>
  <si>
    <t>RESULTADO DEL EJERCICIO (AHORRO/DESAHORRO)</t>
  </si>
  <si>
    <t>ESTADO DE VARIACIÓN EN LA HACIENDA PÚBLICA</t>
  </si>
  <si>
    <t>Hacienda Pública / Patrimonio Contribuido</t>
  </si>
  <si>
    <t>Hacienda Pública / Patrimonio Generado de Ejercicios Anteriores</t>
  </si>
  <si>
    <t>Hacienda Pública / Patrimonio Generado del Ejercicio</t>
  </si>
  <si>
    <t>Ajustes por Cambios de Valor</t>
  </si>
  <si>
    <t>Total</t>
  </si>
  <si>
    <t>Patrimonio Neto Inicial Ajustado del Ejercicio</t>
  </si>
  <si>
    <t>Donaciones de Capital</t>
  </si>
  <si>
    <t>Actualización de la Hacienda Pública/Patrimonio</t>
  </si>
  <si>
    <t>Variaciones de la Hacienda Pública / Patrimonio Neto del Ejercicio 2016</t>
  </si>
  <si>
    <t>Resultados del Ejercicio (Ahorro/Desahorro)</t>
  </si>
  <si>
    <t>Hacienda Pública / Patrimonio Neto Final del Ejercicio 2016</t>
  </si>
  <si>
    <t>Cambios en la Hacienda Pública / Patrimonio Neto del Ejercicio 2017</t>
  </si>
  <si>
    <t>Variaciones de la Hacienda Pública / Patrimonio Neto del Ejercicio</t>
  </si>
  <si>
    <t>Saldo Neto en la Hacienda Pública / Patrimonio 2017</t>
  </si>
  <si>
    <t>DIC./2016</t>
  </si>
  <si>
    <t>Flujo de Efectivo de las Actividades de Operación</t>
  </si>
  <si>
    <t>Impuestos</t>
  </si>
  <si>
    <t>Contribuciones De Mejoras</t>
  </si>
  <si>
    <t>Derechos</t>
  </si>
  <si>
    <t>Productos De Tipo Corriente</t>
  </si>
  <si>
    <t>Aprovechamientos De Tipo Corriente</t>
  </si>
  <si>
    <t>Ingresos No Comprendidos En Las Fracciones De La Ley De Ingresos Causados En Ejercicios Fiscales Anteriores Pendientes De Liquidacion  O Pago</t>
  </si>
  <si>
    <t>Participaciones Y Aportaciones</t>
  </si>
  <si>
    <t>Transferencias. Asignaciones.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</si>
  <si>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</si>
  <si>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</si>
  <si>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</si>
  <si>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</si>
  <si>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</si>
  <si>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Subsidios Y Subvenciones</t>
  </si>
  <si>
    <t>Ayudas Sociales</t>
  </si>
  <si>
    <t>Pensiones Y Jubilaciones</t>
  </si>
  <si>
    <t>Donativos</t>
  </si>
  <si>
    <t>Transferencias Al Exterior</t>
  </si>
  <si>
    <t>Otras Aplicaciones de Operación</t>
  </si>
  <si>
    <t>Flujos Netos de Efectivo por Actividades de Operación</t>
  </si>
  <si>
    <t>Flujo de Efectivo de las Actividades de Inversión</t>
  </si>
  <si>
    <t>Bienes Inmuebles, Infraestructura y Construcciones en Proceso</t>
  </si>
  <si>
    <t>Otros Origenes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</si>
  <si>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</si>
  <si>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</si>
  <si>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</si>
  <si>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</si>
  <si>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</si>
  <si>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</si>
  <si>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</si>
  <si>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</si>
  <si>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</si>
  <si>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</si>
  <si>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</si>
  <si>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 (1)</t>
  </si>
  <si>
    <t>Efectivo y Equivalentes al Efectivo al Final del Ejercicio (1)</t>
  </si>
  <si>
    <t>DIRECCION  DE FINANZAS Y TESORERIA MUNICIPAL</t>
  </si>
  <si>
    <t>DEUDA POR PAGAR</t>
  </si>
  <si>
    <t xml:space="preserve">CAPITAL </t>
  </si>
  <si>
    <t>VIGENCIA</t>
  </si>
  <si>
    <t>VCTO.MES</t>
  </si>
  <si>
    <t>SALDO</t>
  </si>
  <si>
    <t>SUSCRITO</t>
  </si>
  <si>
    <t>CAPITAL</t>
  </si>
  <si>
    <t>INSOLUTO</t>
  </si>
  <si>
    <t>PAGADO</t>
  </si>
  <si>
    <t>DESTINO</t>
  </si>
  <si>
    <t>No. DE CREDITO</t>
  </si>
  <si>
    <t>TASA/INTERES</t>
  </si>
  <si>
    <t>TOTAL</t>
  </si>
  <si>
    <t>TOTAL PAGADO BANORTE</t>
  </si>
  <si>
    <t>TOTAL DE DEUDA BANORTE</t>
  </si>
  <si>
    <t xml:space="preserve"> TOTAL DE DEUDA POR PAGAR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</si>
  <si>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</si>
  <si>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4.1.1.1.1.1</t>
  </si>
  <si>
    <t>BAILES Y CONJUNTOS</t>
  </si>
  <si>
    <t>4.1.1.1.1.1.1</t>
  </si>
  <si>
    <t>EJERCICIO</t>
  </si>
  <si>
    <t>4.1.1.1.1.3</t>
  </si>
  <si>
    <t>CIRCOS</t>
  </si>
  <si>
    <t>4.1.1.1.1.3.1</t>
  </si>
  <si>
    <t>4.1.1.1.1.5</t>
  </si>
  <si>
    <t>CORRIDA DE TOROS</t>
  </si>
  <si>
    <t>4.1.1.1.1.5.1</t>
  </si>
  <si>
    <t>4.1.1.1.1.7</t>
  </si>
  <si>
    <t>EVENTOS DEPORTIVOS BOX Y LUCHA</t>
  </si>
  <si>
    <t>4.1.1.1.1.7.1</t>
  </si>
  <si>
    <t>4.1.1.1.1.8</t>
  </si>
  <si>
    <t>OBRAS TEATRAL Y FUNCIONES YUC.</t>
  </si>
  <si>
    <t>4.1.1.1.1.8.1</t>
  </si>
  <si>
    <t>4.1.1.1.1.10</t>
  </si>
  <si>
    <t>BILLARES</t>
  </si>
  <si>
    <t>4.1.1.1.1.10.1</t>
  </si>
  <si>
    <t>4.1.1.1.1.11</t>
  </si>
  <si>
    <t>ARTISTAS Y GRUPOS DE ESPECTACULOS</t>
  </si>
  <si>
    <t>4.1.1.1.1.11.1</t>
  </si>
  <si>
    <t>4.1.1.2.1.1</t>
  </si>
  <si>
    <t>BASE VALOR CATASTRAL</t>
  </si>
  <si>
    <t>4.1.1.2.1.1.1</t>
  </si>
  <si>
    <t>4.1.1.2.1.1.2</t>
  </si>
  <si>
    <t>EJERCICIOS ANTERIORES</t>
  </si>
  <si>
    <t>4.1.1.2.1.1.5</t>
  </si>
  <si>
    <t>BONIFICACION PREDIAL CATASTRAL</t>
  </si>
  <si>
    <t>4.1.1.2.1.2</t>
  </si>
  <si>
    <t>BASE CONTRAPRESTACION</t>
  </si>
  <si>
    <t>4.1.1.2.1.2.1</t>
  </si>
  <si>
    <t>4.1.1.2.1.2.2</t>
  </si>
  <si>
    <t>4.1.1.3.1.1</t>
  </si>
  <si>
    <t>EJERCICIO (CUMPLIDOS)</t>
  </si>
  <si>
    <t>4.1.1.3.1.2</t>
  </si>
  <si>
    <t>EXTEMPORANEO</t>
  </si>
  <si>
    <t>4.1.1.3.1.3</t>
  </si>
  <si>
    <t>4.1.1.7.1.2</t>
  </si>
  <si>
    <t>4.1.1.7.1.2.1</t>
  </si>
  <si>
    <t>4.1.1.7.1.3</t>
  </si>
  <si>
    <t>4.1.1.7.1.3.1</t>
  </si>
  <si>
    <t>4.1.1.7.2.2</t>
  </si>
  <si>
    <t>4.1.1.7.2.2.1</t>
  </si>
  <si>
    <t>4.1.1.7.2.3</t>
  </si>
  <si>
    <t>4.1.1.7.2.3.1</t>
  </si>
  <si>
    <t>SOBRE ADQUISICION DE INMUEBLES</t>
  </si>
  <si>
    <t>4.1.1.7.3.2</t>
  </si>
  <si>
    <t>4.1.1.7.3.2.1</t>
  </si>
  <si>
    <t>4.1.4.1.1.1</t>
  </si>
  <si>
    <t>USO DE PISO EN MERCADOS PUBLICOS</t>
  </si>
  <si>
    <t>4.1.4.1.1.1.1</t>
  </si>
  <si>
    <t>4.1.4.1.1.1.2</t>
  </si>
  <si>
    <t>4.1.4.1.1.1.3</t>
  </si>
  <si>
    <t>PROGRAMA DE APOYO DERECHO POR USO DE PISO EN MERCADOS PUBLICOS</t>
  </si>
  <si>
    <t>4.1.4.1.1.4</t>
  </si>
  <si>
    <t>AGUA POTABLE EN MERCADOS</t>
  </si>
  <si>
    <t>4.1.4.1.1.4.1</t>
  </si>
  <si>
    <t>4.1.4.1.1.4.2</t>
  </si>
  <si>
    <t>4.1.4.1.1.5</t>
  </si>
  <si>
    <t>POR EL USO DE ESPACIOS EN LA VIA O PARQUES PUBLICOS</t>
  </si>
  <si>
    <t>4.1.4.1.1.5.1</t>
  </si>
  <si>
    <t>INSTALACION DE JUEGOS MECANICANICOS ELECTRICICOS MANUALES O CUALQUIER OTROS QUE</t>
  </si>
  <si>
    <t>4.1.4.1.1.5.2</t>
  </si>
  <si>
    <t>INSTALACION DE MOBILIARIO URBANO</t>
  </si>
  <si>
    <t>4.1.4.1.1.5.3</t>
  </si>
  <si>
    <t>USO DISTINTO A LOS SEÑALADOS EN LOS INCISOS ANTERIORES</t>
  </si>
  <si>
    <t>4.1.4.1.2.1</t>
  </si>
  <si>
    <t>USO DE PISOS DE PUESTOS EN PARQUE CENTENARIO</t>
  </si>
  <si>
    <t>4.1.4.1.2.1.1</t>
  </si>
  <si>
    <t>PUESTOS (USO DE PISOS EN PARQUE CENTENARIO)</t>
  </si>
  <si>
    <t>4.1.4.1.2.1.2</t>
  </si>
  <si>
    <t>APARATOS DE RECREO (USO DE PISOS EN PARQUE DEL CENTENARIO)</t>
  </si>
  <si>
    <t>4.1.4.1.2.3</t>
  </si>
  <si>
    <t>USO DE PISOS DE PUESTO EN LA ERMITA DE STA ISABEL</t>
  </si>
  <si>
    <t>4.1.4.1.2.3.1</t>
  </si>
  <si>
    <t>EJERCICIO (USO DE PISOS DE PUESTOS EN LA ERMITA DE STA ISABEL)</t>
  </si>
  <si>
    <t>4.1.4.1.2.4</t>
  </si>
  <si>
    <t>USO DE PISOS DE PUESTO Y APARATOS DE RECREO EN LA RESERVA CUXTAL</t>
  </si>
  <si>
    <t>4.1.4.1.2.4.1</t>
  </si>
  <si>
    <t>EJERCICIO (USO DE PISOS DE PUESTOS Y APARATOS DE RECREO EN LA RESERVA CUXTAL )</t>
  </si>
  <si>
    <t>4.1.4.1.2.6</t>
  </si>
  <si>
    <t>USO DE PISO EN EL TIANGUIS DEL AUTOMOVIL</t>
  </si>
  <si>
    <t>4.1.4.1.2.6.1</t>
  </si>
  <si>
    <t>EJERCICIO (USO DE PISO EN EL TIANGUIS DEL AUTOMOVIL)</t>
  </si>
  <si>
    <t>4.1.4.1.4.1</t>
  </si>
  <si>
    <t>POR OTORGAR EL DERECHO DE USO TEMPORAL A TRES AÑOS</t>
  </si>
  <si>
    <t>4.1.4.1.4.1.1</t>
  </si>
  <si>
    <t>XOCLAN</t>
  </si>
  <si>
    <t>4.1.4.1.4.1.3</t>
  </si>
  <si>
    <t>CHUBURNA</t>
  </si>
  <si>
    <t>4.1.4.1.4.3</t>
  </si>
  <si>
    <t>POR OTORGAR EL DERECHO DE USO A PERPETUIDAD</t>
  </si>
  <si>
    <t>4.1.4.1.4.3.1</t>
  </si>
  <si>
    <t>4.1.4.1.4.3.2</t>
  </si>
  <si>
    <t>CEMENTERIO GENERAL</t>
  </si>
  <si>
    <t>4.1.4.1.4.3.3</t>
  </si>
  <si>
    <t>4.1.4.1.4.3.5</t>
  </si>
  <si>
    <t>JARDINES DE LA PAZ</t>
  </si>
  <si>
    <t>4.1.4.1.5.1</t>
  </si>
  <si>
    <t>PROGRAMAS DE CARACTER PERMANENTE</t>
  </si>
  <si>
    <t>4.1.4.1.5.1.1</t>
  </si>
  <si>
    <t>MERIDA EN DOMINGO</t>
  </si>
  <si>
    <t>4.1.4.1.5.1.2</t>
  </si>
  <si>
    <t>NOCHE MEXICANA</t>
  </si>
  <si>
    <t>4.1.4.1.5.1.3</t>
  </si>
  <si>
    <t>CALLEJON DEL CONGRESO</t>
  </si>
  <si>
    <t>4.1.4.1.5.3</t>
  </si>
  <si>
    <t>CREDENCIALES DE OFERENTES</t>
  </si>
  <si>
    <t>4.1.4.1.5.3.2</t>
  </si>
  <si>
    <t>CREDENCIALES DE OFERENTES PROGRAMAS PERMANENTES</t>
  </si>
  <si>
    <t>4.1.4.3.1.1</t>
  </si>
  <si>
    <t>POR SERVICIO DE AGUA POTABLE</t>
  </si>
  <si>
    <t>4.1.4.3.1.1.2</t>
  </si>
  <si>
    <t>4.1.4.3.1.2</t>
  </si>
  <si>
    <t>AGUA POTABLE (COMISARIAS)</t>
  </si>
  <si>
    <t>4.1.4.3.1.2.1</t>
  </si>
  <si>
    <t>4.1.4.3.1.4</t>
  </si>
  <si>
    <t>CONTRATACION PARA LA CONECION DE UN PREDIO A LA RED DE AGUA POTABLE (COMISARIAS)</t>
  </si>
  <si>
    <t>4.1.4.3.1.4.1</t>
  </si>
  <si>
    <t>4.1.4.3.2.1</t>
  </si>
  <si>
    <t>EJERCICIO DERECHOS DE ALUMBRADO PUBLICO</t>
  </si>
  <si>
    <t>4.1.4.3.2.2</t>
  </si>
  <si>
    <t>EJERCICIO ANTERIOR DERECHOS DE ALUMBRADO PUBLICO</t>
  </si>
  <si>
    <t>4.1.4.3.5.2</t>
  </si>
  <si>
    <t>POR EL PERMISO PARA EL  SERVICIO  FUNERARIO PARTICULAR</t>
  </si>
  <si>
    <t>4.1.4.3.5.3</t>
  </si>
  <si>
    <t>POR EL SERVICIO DE INHUMACIONES Y EXHUMACIONES</t>
  </si>
  <si>
    <t>4.1.4.3.5.3.1</t>
  </si>
  <si>
    <t>EN LA CIUDAD DE MERIDA</t>
  </si>
  <si>
    <t>4.1.4.3.5.3.2</t>
  </si>
  <si>
    <t>EN LAS COMISARIAS Y SUBCOMISARIAS  DEL MUNICIPIO DE MERIDA</t>
  </si>
  <si>
    <t>4.1.4.3.5.4</t>
  </si>
  <si>
    <t>POR EL REGIST.D`CAMBIO DE TITULAR O CORRECC.D`DATOS C/ EXPED.DE TITULO. POR HERENCIA</t>
  </si>
  <si>
    <t>4.1.4.3.5.4.1</t>
  </si>
  <si>
    <t>4.1.4.3.5.4.2</t>
  </si>
  <si>
    <t>GENERAL</t>
  </si>
  <si>
    <t>4.1.4.3.5.4.4</t>
  </si>
  <si>
    <t>FLORIDO</t>
  </si>
  <si>
    <t>4.1.4.3.5.5</t>
  </si>
  <si>
    <t>POR EL REGIST.D`CAMBIO DE TITULAR O CORRECC.D`DATOS C/ EXPED.DE TITULO. POR REGIMEN DE SOCIEDAD LEGAN MANCOMUNADA</t>
  </si>
  <si>
    <t>4.1.4.3.5.5.1</t>
  </si>
  <si>
    <t>4.1.4.3.5.5.2</t>
  </si>
  <si>
    <t>4.1.4.3.5.8</t>
  </si>
  <si>
    <t>POR SERVICIOS FUNERARIOS</t>
  </si>
  <si>
    <t>4.1.4.3.5.8.1</t>
  </si>
  <si>
    <t>CEMENTERIO XOCLAN</t>
  </si>
  <si>
    <t>4.1.4.3.5.10</t>
  </si>
  <si>
    <t>POR LA CORRECCIÓN D DATOS EN REGISTROS D DERECHO DE USO,EN EXPEDIC.PERPETUIDAD TEMPORAL A QUINCE AÑOS</t>
  </si>
  <si>
    <t>4.1.4.3.5.10.1</t>
  </si>
  <si>
    <t>4.1.4.3.5.10.2</t>
  </si>
  <si>
    <t>4.1.4.3.5.10.3</t>
  </si>
  <si>
    <t>4.1.4.3.5.10.4</t>
  </si>
  <si>
    <t>4.1.4.3.5.11</t>
  </si>
  <si>
    <t>POR LA RECUPERACIÓN DE RESTOS DE FOSA COMÚN CUANDO FUERE EXHUMADOW A CARGO DEL MUNICIPIO</t>
  </si>
  <si>
    <t>4.1.4.3.5.11.1</t>
  </si>
  <si>
    <t>4.1.4.3.7.1</t>
  </si>
  <si>
    <t>POR SERVICIOS DE VIGILANCIA</t>
  </si>
  <si>
    <t>4.1.4.3.7.1.1</t>
  </si>
  <si>
    <t>EN FIESTA DE CARACTER SOCIAL.EXPOSICIONES. ASAMBLEAS Y DEMAS</t>
  </si>
  <si>
    <t>4.1.4.3.7.2</t>
  </si>
  <si>
    <t>PERMISOS RELACIONADOS CON LA VIALIDAD DE VEHICULOS DE CARGA</t>
  </si>
  <si>
    <t>4.1.4.3.7.2.1</t>
  </si>
  <si>
    <t>POR MANIOBRAS DE CARGA Y DESCARGA EN LA VIA PÚBLICA</t>
  </si>
  <si>
    <t>4.1.4.3.7.2.2</t>
  </si>
  <si>
    <t>TRANSIT. PRIMER CUADRO DE LA CDAD. EN RUTA Y HORA DETERMINAD</t>
  </si>
  <si>
    <t>4.1.4.3.7.3</t>
  </si>
  <si>
    <t>ACTIVIDADES QUE REQUIEREN LA OCUPACION DE LA VIA PÚBLICA</t>
  </si>
  <si>
    <t>4.1.4.3.7.3.1</t>
  </si>
  <si>
    <t>TRABAJOS DE EXTRACCION DE AGUAS NEGRAS O DEZASOLVE DE POZOS</t>
  </si>
  <si>
    <t>4.1.4.3.7.3.2</t>
  </si>
  <si>
    <t>POR CIERRE TOTAL DE CALLES</t>
  </si>
  <si>
    <t>4.1.4.3.7.3.3</t>
  </si>
  <si>
    <t>POR CIERRE PARCIAL DE CALLES</t>
  </si>
  <si>
    <t>4.1.4.3.8.1</t>
  </si>
  <si>
    <t>POR LOS SERVICIOS DE CORRALON</t>
  </si>
  <si>
    <t>4.1.4.3.8.1.1</t>
  </si>
  <si>
    <t>AUTOMOVILES. CAMIONES Y CAMIONETAS</t>
  </si>
  <si>
    <t>4.1.4.3.8.1.3</t>
  </si>
  <si>
    <t>MOTOCICLETAS Y TRICICLOS</t>
  </si>
  <si>
    <t>4.1.4.3.8.2</t>
  </si>
  <si>
    <t>POR LOS SERVICIOS  DE GRUA</t>
  </si>
  <si>
    <t>4.1.4.3.8.2.1</t>
  </si>
  <si>
    <t>AUTOMOVILES.MOTOCICLETAS Y CAMIONETAS</t>
  </si>
  <si>
    <t>4.1.4.3.9.1</t>
  </si>
  <si>
    <t>POR EMISION DE COPIAS SIMPLES</t>
  </si>
  <si>
    <t>4.1.4.3.9.1.1</t>
  </si>
  <si>
    <t>HOJA SIMPLE TAMAÑO CARTA DE CEDULAS</t>
  </si>
  <si>
    <t>4.1.4.3.9.1.2</t>
  </si>
  <si>
    <t>HOJA SIMPLE TAMAÑO CARTA DE PLANOS DE PREDIOS</t>
  </si>
  <si>
    <t>4.1.4.3.9.1.3</t>
  </si>
  <si>
    <t>HOJA SIMPLE T/CARTA DE PARCELAS</t>
  </si>
  <si>
    <t>4.1.4.3.9.2</t>
  </si>
  <si>
    <t>EXPEDICION DE COPIAS FOTOSTATICASO DUPLICADOSCERTIFICADAS</t>
  </si>
  <si>
    <t>4.1.4.3.9.2.1</t>
  </si>
  <si>
    <t>CERTIFICADAS DE CEDULAS</t>
  </si>
  <si>
    <t>4.1.4.3.9.2.2</t>
  </si>
  <si>
    <t>CERTIFICADAS DE PLANOS</t>
  </si>
  <si>
    <t>4.1.4.3.9.2.3</t>
  </si>
  <si>
    <t>CERTIFICADAS DE PARCELAS</t>
  </si>
  <si>
    <t>4.1.4.3.9.3</t>
  </si>
  <si>
    <t>POR LA EXPEDICION DE OFICIOS</t>
  </si>
  <si>
    <t>4.1.4.3.9.3.1</t>
  </si>
  <si>
    <t>DIVISION(POR CADA PARTE)</t>
  </si>
  <si>
    <t>4.1.4.3.9.3.2</t>
  </si>
  <si>
    <t>UNION</t>
  </si>
  <si>
    <t>4.1.4.3.9.3.3</t>
  </si>
  <si>
    <t>RECTIFICACION DE MEDIDAS</t>
  </si>
  <si>
    <t>4.1.4.3.9.3.5</t>
  </si>
  <si>
    <t>CAMBIO DE NOMENCLATURA</t>
  </si>
  <si>
    <t>4.1.4.3.9.3.6</t>
  </si>
  <si>
    <t>CEDULAS CATASTRALES</t>
  </si>
  <si>
    <t>4.1.4.3.9.3.7</t>
  </si>
  <si>
    <t>CONSTANC.O CERTIFIC.DE NO PROPIEDAD</t>
  </si>
  <si>
    <t>4.1.4.3.9.3.8</t>
  </si>
  <si>
    <t>CONSTANC.O CERTIFIC.DE UNICA PROPIEDAD</t>
  </si>
  <si>
    <t>4.1.4.3.9.3.9</t>
  </si>
  <si>
    <t>CONSTANC.O CERTIFIC.DE VALOR CATASTRAL</t>
  </si>
  <si>
    <t>4.1.4.3.9.3.10</t>
  </si>
  <si>
    <t>NUMERO OFICIAL DE PREDIO</t>
  </si>
  <si>
    <t>4.1.4.3.9.3.11</t>
  </si>
  <si>
    <t>CERTIFICADO DE INSCRIPCION VIGENTE</t>
  </si>
  <si>
    <t>4.1.4.3.9.3.12</t>
  </si>
  <si>
    <t>INFORM. DE BIENES INMUEBLES POR PREDIO</t>
  </si>
  <si>
    <t>4.1.4.3.9.3.13</t>
  </si>
  <si>
    <t>INFORM.DE BIENES INMUEBLES POR PROPIETARIO (1HASTA 3PREDIOS)</t>
  </si>
  <si>
    <t>4.1.4.3.9.5</t>
  </si>
  <si>
    <t>POR LA ELABORACION DE PLANOS</t>
  </si>
  <si>
    <t>4.1.4.3.9.5.1</t>
  </si>
  <si>
    <t>TAMAÑO CARTA</t>
  </si>
  <si>
    <t>4.1.4.3.9.6</t>
  </si>
  <si>
    <t>POR DILIGENCIAS DE VERIFICACION</t>
  </si>
  <si>
    <t>4.1.4.3.9.6.1</t>
  </si>
  <si>
    <t>POR LA FACTIBILIDAD DE DIVISION.URBANIZACION CATASTRAL.CAMB</t>
  </si>
  <si>
    <t>4.1.4.3.9.6.2</t>
  </si>
  <si>
    <t>P/ELABORAC.DE ACTAS CIRCUNSTANCIADAS POR C/PREDIO COLINDANTE</t>
  </si>
  <si>
    <t>4.1.4.3.9.7</t>
  </si>
  <si>
    <t>TRABAJOS DE TOPOGRAFIA</t>
  </si>
  <si>
    <t>4.1.4.3.9.7.1</t>
  </si>
  <si>
    <t>TRAB.DTOPOGRAFIA DTERRENO 0.01A400.00M2</t>
  </si>
  <si>
    <t>4.1.4.3.9.7.2</t>
  </si>
  <si>
    <t>TRAB.DTOPOGRAFIA DTERRENO 400.01A1000.00M2</t>
  </si>
  <si>
    <t>4.1.4.3.9.7.3</t>
  </si>
  <si>
    <t>TRAB.DTOPOGRAFIA DTERRENO 1000.01A2500M2</t>
  </si>
  <si>
    <t>4.1.4.3.9.7.4</t>
  </si>
  <si>
    <t>TRAB.DTOPOGRAFIA DTERRENO 2500.01A10000.00M2</t>
  </si>
  <si>
    <t>4.1.4.3.9.7.5</t>
  </si>
  <si>
    <t>TRAB.DTOPOGRAFIA DTERRENO 10000.01A30000.00M2</t>
  </si>
  <si>
    <t>4.1.4.3.9.7.6</t>
  </si>
  <si>
    <t>TRAB.D TOPOGRAFIA DTERRENO 30000.01A60000.00M2</t>
  </si>
  <si>
    <t>4.1.4.3.9.7.7</t>
  </si>
  <si>
    <t>TRAB.DTOPOGRAFIA DTERRENO 60000.01A90000.00M2</t>
  </si>
  <si>
    <t>4.1.4.3.9.7.8</t>
  </si>
  <si>
    <t>TRAB.DTOPOGRAFIA DTERRENO 90000.01A120000.00M2</t>
  </si>
  <si>
    <t>4.1.4.3.9.7.10</t>
  </si>
  <si>
    <t>TRAB DE TOPOGRAFIA D TERRENO 1500000.01 EN ADELANTE M2</t>
  </si>
  <si>
    <t>4.1.4.3.9.7.12</t>
  </si>
  <si>
    <t>TRAB. D  TOPOGRAFIA  DCONSTRUC. 50.01 EN ADELANTE M2 POR EX</t>
  </si>
  <si>
    <t>4.1.4.3.9.7.15</t>
  </si>
  <si>
    <t>LOCALIZACION DE PREDIOS Y DETERMINACION D SUS VERTICES</t>
  </si>
  <si>
    <t>4.1.4.3.9.8</t>
  </si>
  <si>
    <t>EXPEDIC.OFICIOS DELRESULTADO POR REVISION TECNICA</t>
  </si>
  <si>
    <t>4.1.4.3.9.8.2</t>
  </si>
  <si>
    <t>REGIMEN DE PROPIEDAD EN CONDOMINIO HABITACIONAL</t>
  </si>
  <si>
    <t>4.1.4.3.9.10</t>
  </si>
  <si>
    <t>IMPRESION DE PLANOS</t>
  </si>
  <si>
    <t>4.1.4.3.9.10.3</t>
  </si>
  <si>
    <t>IMPR.PLANOS DE MANZANAS FRACC SECC CATASTR T/4 CARTAS</t>
  </si>
  <si>
    <t>4.1.4.3.9.11</t>
  </si>
  <si>
    <t>TRABAJOS CON SISTEMA GPS</t>
  </si>
  <si>
    <t>4.1.4.3.9.11.1</t>
  </si>
  <si>
    <t>TRABJ DE REFERENC GEOGR POR CADA PUNTO (G.P.S)</t>
  </si>
  <si>
    <t>4.1.4.3.9.12</t>
  </si>
  <si>
    <t>TRABAJOS DE INVESTIGACION EN R.P.P</t>
  </si>
  <si>
    <t>4.1.4.3.9.12.1</t>
  </si>
  <si>
    <t>TRAB DE INVESTIGAC DE R.P.P DEL ESTADO DE YUC</t>
  </si>
  <si>
    <t>4.1.4.3.9.13</t>
  </si>
  <si>
    <t>PLANOS DEL MPIO. DE MERIDA NO GEOREFERENCIADOS</t>
  </si>
  <si>
    <t>4.1.4.3.9.13.1</t>
  </si>
  <si>
    <t>DEL MUNICIPIO DE MERIDA HASTA NIVEL MANZANA EN CD</t>
  </si>
  <si>
    <t>4.1.4.3.9.14</t>
  </si>
  <si>
    <t>ASIGN.DE NOMENCLATURA EN PLANOS DE FRACCIONAMIENTOS</t>
  </si>
  <si>
    <t>4.1.4.3.9.15</t>
  </si>
  <si>
    <t>REVISION Y VALIDACION EN LINEA DE PLANOS EN FORMATO CATASTRAL ELABOR.PRESENT.X D</t>
  </si>
  <si>
    <t>4.1.4.4.1.1</t>
  </si>
  <si>
    <t>DERECHOS POR EL USO GOCE O APROVECHAMIENTO DE LOS BIENES DE DOMINIO PUBLICO DEL (ACTUALIZACION)</t>
  </si>
  <si>
    <t>4.1.4.4.1.1.1</t>
  </si>
  <si>
    <t>4.1.4.4.1.1.2</t>
  </si>
  <si>
    <t>4.1.4.4.1.3</t>
  </si>
  <si>
    <t>DERECHOS POR PRESTACION DE SERVICIOS (ACTUALIZACION)</t>
  </si>
  <si>
    <t>4.1.4.4.1.3.2</t>
  </si>
  <si>
    <t>4.1.4.4.2.1</t>
  </si>
  <si>
    <t>DERECHOS POR EL USO GOCE O APROVECHAMIENTO DE LOS BIENES DE DOMINIO PUBLICO DEL   (RECARGOS)</t>
  </si>
  <si>
    <t>4.1.4.4.2.1.1</t>
  </si>
  <si>
    <t>4.1.4.4.3.1</t>
  </si>
  <si>
    <t>DERECHOS POR EL USO GOCE O APROVECHAMIENTO DE LOS BIENES DE DOMINIO PUBLICO DEL  (MULTAS)</t>
  </si>
  <si>
    <t>4.1.4.4.3.1.1</t>
  </si>
  <si>
    <t>4.1.4.4.3.1.2</t>
  </si>
  <si>
    <t>4.1.4.4.3.3</t>
  </si>
  <si>
    <t>DERECHOS POR PRESTACION DE SERVICIOS (MULTAS)</t>
  </si>
  <si>
    <t>4.1.4.4.3.3.5</t>
  </si>
  <si>
    <t>4.1.4.4.3.9</t>
  </si>
  <si>
    <t>OTROS DERECHOS (MULTAS)</t>
  </si>
  <si>
    <t>4.1.4.4.3.9.1</t>
  </si>
  <si>
    <t>4.1.4.4.3.9.2</t>
  </si>
  <si>
    <t>4.1.4.9.1.1</t>
  </si>
  <si>
    <t>EXPEDICION DE LICENCIAS DE FUNCIONAMIENTO DE BEBIDAS ALCOHOLICAS Y/O CERVEZA</t>
  </si>
  <si>
    <t>4.1.4.9.1.1.2</t>
  </si>
  <si>
    <t>EXPENDIO DE CERVEZAS EN ENVASE CERRADO</t>
  </si>
  <si>
    <t>4.1.4.9.1.1.4</t>
  </si>
  <si>
    <t>MINISUPER</t>
  </si>
  <si>
    <t>4.1.4.9.1.2</t>
  </si>
  <si>
    <t>4.1.4.9.1.2.1</t>
  </si>
  <si>
    <t>RESTAURANTE DE PRIMERA  A</t>
  </si>
  <si>
    <t>4.1.4.9.1.2.4</t>
  </si>
  <si>
    <t>RESTAURANTE DE SEGUNDA   A</t>
  </si>
  <si>
    <t>4.1.4.9.1.2.5</t>
  </si>
  <si>
    <t>RESTAURANTE DE SEGUNDA  B</t>
  </si>
  <si>
    <t>4.1.4.9.1.2.6</t>
  </si>
  <si>
    <t>RESTAURANTE DE SEGUNDA  C</t>
  </si>
  <si>
    <t>4.1.4.9.1.3</t>
  </si>
  <si>
    <t>REVALIDACION DE LICENCIAS DE FUNCIONAMIENTO DE ESTABLECIMIENTO S/ART 109 Y 110</t>
  </si>
  <si>
    <t>4.1.4.9.1.3.2</t>
  </si>
  <si>
    <t>EXPEDICION DE VINOS.LICORES Y CERVEZAS EN ENVASE CERRADO</t>
  </si>
  <si>
    <t>4.1.4.9.1.3.3</t>
  </si>
  <si>
    <t>EXPENDIO DE CERVEZA EN ENVASE CERRADO</t>
  </si>
  <si>
    <t>4.1.4.9.1.3.4</t>
  </si>
  <si>
    <t>SUPERMERCADOS</t>
  </si>
  <si>
    <t>4.1.4.9.1.3.5</t>
  </si>
  <si>
    <t>4.1.4.9.1.3.7</t>
  </si>
  <si>
    <t>RESTAURANTE DE PRIMERA   A</t>
  </si>
  <si>
    <t>4.1.4.9.1.3.8</t>
  </si>
  <si>
    <t>RESTAURANTE DE PRIMERA  B</t>
  </si>
  <si>
    <t>4.1.4.9.1.3.11</t>
  </si>
  <si>
    <t>4.1.4.9.1.3.13</t>
  </si>
  <si>
    <t>CANTINAS Y BAR</t>
  </si>
  <si>
    <t>4.1.4.9.1.3.14</t>
  </si>
  <si>
    <t>CABARET Y CENTRO NOCTURNO</t>
  </si>
  <si>
    <t>4.1.4.9.1.3.17</t>
  </si>
  <si>
    <t>VIDEO BAR</t>
  </si>
  <si>
    <t>4.1.4.9.2.1</t>
  </si>
  <si>
    <t>LICENCIAS DE USO DEL SUELO</t>
  </si>
  <si>
    <t>4.1.4.9.2.1.1</t>
  </si>
  <si>
    <t>PARA DESARROLLO INMOBILIARIO</t>
  </si>
  <si>
    <t>4.1.4.9.2.1.2</t>
  </si>
  <si>
    <t>PARA OTROS DESARROLLOS</t>
  </si>
  <si>
    <t>4.1.4.9.2.2</t>
  </si>
  <si>
    <t>POR EL ANALISIS DE FACTIBILIDAD DE USO DE SUELO</t>
  </si>
  <si>
    <t>4.1.4.9.2.2.1</t>
  </si>
  <si>
    <t>PARA ESTABLECIMIENTO CON VENTA DE BEBIDAS ALCOHOLICAS EN ENVASE CERRRADO</t>
  </si>
  <si>
    <t>4.1.4.9.2.2.2</t>
  </si>
  <si>
    <t>PARA ESTABLECIMIENTO CON VENTA DE BEBIDAS ALCOHOLICAS PARA SU CONSUMO EN EL MISMO LUGAR</t>
  </si>
  <si>
    <t>4.1.4.9.2.2.3</t>
  </si>
  <si>
    <t>PARA ESTABLECIMIENTO CON GIRO DIFERENTE A LOS MENCIONADOS EN LOS INCISOS A B D I</t>
  </si>
  <si>
    <t>4.1.4.9.2.2.4</t>
  </si>
  <si>
    <t>PARA OTROS DESARROLLADORES</t>
  </si>
  <si>
    <t>4.1.4.9.2.2.5</t>
  </si>
  <si>
    <t>PARA CASA HABITACIÓN UNIFAMILIAR</t>
  </si>
  <si>
    <t>4.1.4.9.2.2.8</t>
  </si>
  <si>
    <t>PARA LA INSTALACION DE TORRE DE COMUNICACIÓN DE UNA ESTRUCTURA MONOPOLAR P/ANTENA CELULAR</t>
  </si>
  <si>
    <t>4.1.4.9.2.2.9</t>
  </si>
  <si>
    <t>PARA LA INSTALACION DE GASOLINERA O ESTACION DE SERVICIO.</t>
  </si>
  <si>
    <t>4.1.4.9.2.2.10</t>
  </si>
  <si>
    <t>PARA GIROS DE UTILIDAD TEMPORAL</t>
  </si>
  <si>
    <t>4.1.4.9.2.3</t>
  </si>
  <si>
    <t>CONSTANCIA DE ALINEAMIENTO</t>
  </si>
  <si>
    <t>4.1.4.9.2.4</t>
  </si>
  <si>
    <t>TRABAJOS DE CONSTRUCCION</t>
  </si>
  <si>
    <t>4.1.4.9.2.4.1</t>
  </si>
  <si>
    <t>LICENCIA PARA CONSTRUCION</t>
  </si>
  <si>
    <t>4.1.4.9.2.4.2</t>
  </si>
  <si>
    <t>LICENCIA PARA DEMOLICION O DESMANTELAMIENTO DE BARDAS</t>
  </si>
  <si>
    <t>4.1.4.9.2.4.3</t>
  </si>
  <si>
    <t>LICENCIA PARA LA EXCAVACION DE ZANJAS EN LA VIA PÚBLICA.</t>
  </si>
  <si>
    <t>4.1.4.9.2.4.4</t>
  </si>
  <si>
    <t>LICENCIAS PARA CONSTRUIR BARDAS</t>
  </si>
  <si>
    <t>4.1.4.9.2.4.5</t>
  </si>
  <si>
    <t>LICENCIA PARA EXCAVACIONES.</t>
  </si>
  <si>
    <t>4.1.4.9.2.4.6</t>
  </si>
  <si>
    <t>LICENCIA PARA DEMOLICIÓN Y/O DESMANTELAM.DISTINTAS AL NUMERAL 2</t>
  </si>
  <si>
    <t>4.1.4.9.2.4.7</t>
  </si>
  <si>
    <t>RENOVACION DE LICENCIAS DE CONSTRUCCION</t>
  </si>
  <si>
    <t>4.1.4.9.2.4.8</t>
  </si>
  <si>
    <t>POR PRORROGA DE LICENCIAS DE CONSTRUCCION</t>
  </si>
  <si>
    <t>4.1.4.9.2.4.9</t>
  </si>
  <si>
    <t>LICENCIA CONSTRUCC. P/INSTALAC. TORRE DE COMUNICAC. ANTENA CELULAR</t>
  </si>
  <si>
    <t>4.1.4.9.2.5</t>
  </si>
  <si>
    <t>CONSTANCIAS DE TERMINACION DE OBRAS</t>
  </si>
  <si>
    <t>4.1.4.9.2.5.1</t>
  </si>
  <si>
    <t>CON SUPERFICIE CUBIERTA HASTA 40M2</t>
  </si>
  <si>
    <t>4.1.4.9.2.5.2</t>
  </si>
  <si>
    <t>CON SUPERFICIE CUBIERTA MAYOR DE 40M2 Y HASTA 120M2</t>
  </si>
  <si>
    <t>4.1.4.9.2.5.3</t>
  </si>
  <si>
    <t>CON SUPERFICIE CUBIERTA MAYOR DE 120M2 HASTA 240M2</t>
  </si>
  <si>
    <t>4.1.4.9.2.5.4</t>
  </si>
  <si>
    <t>CON SUPERFICIE MAYOR DE 240 M2</t>
  </si>
  <si>
    <t>4.1.4.9.2.5.5</t>
  </si>
  <si>
    <t>DE EXCAVACION DE ZANJAS EN LA VIA PÚBLICA</t>
  </si>
  <si>
    <t>4.1.4.9.2.5.6</t>
  </si>
  <si>
    <t>DE EXCAVACION DISTINTA A LA SEÑALADA EN EL INCISO E</t>
  </si>
  <si>
    <t>4.1.4.9.2.5.7</t>
  </si>
  <si>
    <t>DE DEMOLICION DISTINTA A LAS BARDAS</t>
  </si>
  <si>
    <t>4.1.4.9.2.6</t>
  </si>
  <si>
    <t>LICENCIA DE URBANIZACION</t>
  </si>
  <si>
    <t>4.1.4.9.2.6.1</t>
  </si>
  <si>
    <t>LICENCIAS DE URBANIZACION POR SERVICIOS BASICOS</t>
  </si>
  <si>
    <t>4.1.4.9.2.9</t>
  </si>
  <si>
    <t>OTORGAMIENTO DE CONSTANCIA A QUE SE REFIERE LA LEY SOBRE REGIMEN DE PROPIEDAD Y</t>
  </si>
  <si>
    <t>4.1.4.9.2.10</t>
  </si>
  <si>
    <t>PERMISOS DE ANUNCIOS</t>
  </si>
  <si>
    <t>4.1.4.9.2.10.1</t>
  </si>
  <si>
    <t>INST.ANUNCIOS PUBLIC.PERMANENT.INMUEB.O MOBILIARIO URBANO</t>
  </si>
  <si>
    <t>4.1.4.9.2.10.2</t>
  </si>
  <si>
    <t>INST.ANUNCIOS PUBLIC.PERMANENTE.INMUEB. SUPERF.MAYOR 1.5 M2</t>
  </si>
  <si>
    <t>4.1.4.9.2.10.5</t>
  </si>
  <si>
    <t>INSTAL. ANUNCIOS DE PROPAG.PUBLIC.PERMANENTE INMUEBLES SUPERF.MAYOR 1.5M2</t>
  </si>
  <si>
    <t>4.1.4.9.2.10.12</t>
  </si>
  <si>
    <t>POR LA DIFUSIÓN DE PROPAGANDA O PUBLICIDAD IMPRESA EN VOLANTES O FOLLETOS</t>
  </si>
  <si>
    <t>4.1.4.9.2.10.13</t>
  </si>
  <si>
    <t>INST.ANUNC.PUBLIC.PERMANENT.EN INMUEB.O MOB.URBAN.ILUMINACION CON LUZ NEON</t>
  </si>
  <si>
    <t>4.1.4.9.2.12</t>
  </si>
  <si>
    <t>REVISION PREVIA DE PROYECTOS</t>
  </si>
  <si>
    <t>4.1.4.9.2.12.1</t>
  </si>
  <si>
    <t>POR SEGUNDA REVISION DE PROYECTOS DE GASOLINERA O EST. SERVI</t>
  </si>
  <si>
    <t>4.1.4.9.2.12.2</t>
  </si>
  <si>
    <t>POR SEGUNDA REVIS.D PROYECTOS SUPERF. SEA MAYOR 1000 M2</t>
  </si>
  <si>
    <t>4.1.4.9.2.12.3</t>
  </si>
  <si>
    <t>POR SEGUNDA REVIS.DPROYECTOS DISTINTOS A LOS INCISOS  A). B</t>
  </si>
  <si>
    <t>4.1.4.9.2.12.4</t>
  </si>
  <si>
    <t>A PARTIR DE LA TERCERA REVISION DE UN PROYECT. GASOLINERA O ESTACION DE SERVICIO</t>
  </si>
  <si>
    <t>4.1.4.9.2.12.5</t>
  </si>
  <si>
    <t>A PARTIR D LA TERCERA REVIS.DE UN PROYECTO SUPERF.MENOR 500</t>
  </si>
  <si>
    <t>4.1.4.9.2.12.6</t>
  </si>
  <si>
    <t>A PARTIR DE LA TERCERA REVIS.DUN PROYECTO SUPERF.MAYOR 500M2 HASTA 1000M2</t>
  </si>
  <si>
    <t>4.1.4.9.2.12.7</t>
  </si>
  <si>
    <t>A PARTIR DE LA TERCERA REVIS.PROYECTO SUPERF.MAYOR 1000 M2</t>
  </si>
  <si>
    <t>4.1.4.9.2.13</t>
  </si>
  <si>
    <t>REVISION PREVIA DE TODOS LOS PROYECTOS DE URBANIZACION E INFRAESTRUCTURA URBANA</t>
  </si>
  <si>
    <t>4.1.4.9.2.14</t>
  </si>
  <si>
    <t>POR FACTIBILIDAD DE INSTALAC.D ANUNCIOS DE PROPAGANDAS A PUBL.PERMANENTE INMUEB.</t>
  </si>
  <si>
    <t>4.1.4.9.2.18</t>
  </si>
  <si>
    <t>OFICIO DE INFORMACIÓN DE INMUEBLES EN ZONAS DE RESERVA</t>
  </si>
  <si>
    <t>4.1.4.9.2.19</t>
  </si>
  <si>
    <t>EMISION DE COPIAS SIMPLES O CERTIFICADAS DE CUAlQUIER DOCUMENT.CONTENIDO EN EL EXP. DE DESARR.URUABO</t>
  </si>
  <si>
    <t>4.1.4.9.2.19.1</t>
  </si>
  <si>
    <t>POR CADA COPIA SIMPLE</t>
  </si>
  <si>
    <t>4.1.4.9.2.19.2</t>
  </si>
  <si>
    <t>POR CADA COPIA CERTIFICADA</t>
  </si>
  <si>
    <t>4.1.4.9.2.22</t>
  </si>
  <si>
    <t>AUTORIZACION DE LA CONSTITUCION DE DESARROLLO INMOBILIARIO</t>
  </si>
  <si>
    <t>4.1.4.9.2.22.6</t>
  </si>
  <si>
    <t>MAYORES A 200.000.01 M2</t>
  </si>
  <si>
    <t>4.1.4.9.2.24</t>
  </si>
  <si>
    <t>EMISIÓN DE LA CÉDULA URBANA</t>
  </si>
  <si>
    <t>4.1.4.9.3.1</t>
  </si>
  <si>
    <t>CERTIFICADOS O CONSTANC. NO SEÑALADAS EN FORMA EXPRESA ART.2</t>
  </si>
  <si>
    <t>4.1.4.9.3.3</t>
  </si>
  <si>
    <t>CERTIFICACIONES DE NO ADEUDAR IMPUESTO PREDIAL</t>
  </si>
  <si>
    <t>4.1.4.9.3.4</t>
  </si>
  <si>
    <t>CERTIFICACIONES DE COOPERACION</t>
  </si>
  <si>
    <t>4.1.4.9.3.5</t>
  </si>
  <si>
    <t>CONSTANC.ANUAL DE INSCRIP. PADRON CONTRAT.OBRAS PÚBLICA</t>
  </si>
  <si>
    <t>4.1.4.9.3.6</t>
  </si>
  <si>
    <t>CERTIFICADOS DE VECINDAD</t>
  </si>
  <si>
    <t>4.1.4.9.3.10</t>
  </si>
  <si>
    <t>CONSTANC.DE NO ADEUDAR DERECHOS AGUA POTABLE. COMISAR.COL.MARGINADA</t>
  </si>
  <si>
    <t>4.1.4.9.3.11</t>
  </si>
  <si>
    <t>CONSTANC.DE NO SERVICIO DE AGUA POTABLE. COMISAR.COL.MARGINADA</t>
  </si>
  <si>
    <t>4.1.4.9.3.13</t>
  </si>
  <si>
    <t>POR CONSTANCIA DE LICENCIA DE FUNCIONAMIENTO</t>
  </si>
  <si>
    <t>4.1.4.9.4.1</t>
  </si>
  <si>
    <t>POR EXPEDICION DE COPIAS SIMPLES T/CARTA U OFICIO</t>
  </si>
  <si>
    <t>4.1.4.9.4.2</t>
  </si>
  <si>
    <t>PUBLICACIONES EN LA GACETA MUNICIPAL</t>
  </si>
  <si>
    <t>4.1.4.9.4.2.1</t>
  </si>
  <si>
    <t>POR EJEMPLAR</t>
  </si>
  <si>
    <t>4.1.4.9.4.2.2</t>
  </si>
  <si>
    <t>POR PUBLICACIONES</t>
  </si>
  <si>
    <t>4.1.4.9.4.3</t>
  </si>
  <si>
    <t>POR EXPEDICION DE DUPLICADOS DE RECIBOS OFICIALES</t>
  </si>
  <si>
    <t>4.1.4.9.5.1</t>
  </si>
  <si>
    <t>DOCUMENTOS Y ARCHIVOS</t>
  </si>
  <si>
    <t>4.1.4.9.5.1.1</t>
  </si>
  <si>
    <t>EMISION DE COPIAS SIMPLES O IMPRESIONES DE DOCUMENTOS TAMAÑO C</t>
  </si>
  <si>
    <t>4.1.4.9.5.1.2</t>
  </si>
  <si>
    <t>EXPEDICION DE COPIAS CERTIFICADAS CARTA U OFICIO P/C PAGINA</t>
  </si>
  <si>
    <t>4.1.4.9.7.1</t>
  </si>
  <si>
    <t>% PARA CAMPAÑA DE ORIENTACION Y CONCIENTIZACION AMBIENTAL</t>
  </si>
  <si>
    <t>4.1.4.9.8.1</t>
  </si>
  <si>
    <t>POR EL USO DE VERTEDEROS</t>
  </si>
  <si>
    <t>4.1.4.9.8.1.2</t>
  </si>
  <si>
    <t>TRATAMIENTOS DE AGUAS RESIDUALES</t>
  </si>
  <si>
    <t>4.1.4.9.8.2</t>
  </si>
  <si>
    <t>USO DEL CENTRO MUNICIPAL DE CONTROL ANIMAL (C.E.M.C.A.)</t>
  </si>
  <si>
    <t>4.1.4.9.8.2.1</t>
  </si>
  <si>
    <t>POR LA RECEPCION DE PERROS Y GATOS PARA SU CUIDADO</t>
  </si>
  <si>
    <t>4.1.4.9.8.2.2</t>
  </si>
  <si>
    <t>POR LA ESTANCIA EN EL C.E.M.C.A. DE ANIMALES Y/O RECUPERACION DE LOS MISMOS.  PO</t>
  </si>
  <si>
    <t>4.1.4.9.9.1</t>
  </si>
  <si>
    <t>ESTACIONAMIENTOS</t>
  </si>
  <si>
    <t>4.1.4.9.9.1.1</t>
  </si>
  <si>
    <t>MERCADO SAN BENITO</t>
  </si>
  <si>
    <t>4.1.4.9.9.1.3</t>
  </si>
  <si>
    <t>CENTRO COMERCIAL POPULAR</t>
  </si>
  <si>
    <t>4.1.4.9.9.2</t>
  </si>
  <si>
    <t>BAÑOS PUBLICOS</t>
  </si>
  <si>
    <t>4.1.4.9.9.2.1</t>
  </si>
  <si>
    <t>SAN BENITO</t>
  </si>
  <si>
    <t>4.1.4.9.9.2.3</t>
  </si>
  <si>
    <t>SAN ROQUE</t>
  </si>
  <si>
    <t>4.1.4.9.9.2.4</t>
  </si>
  <si>
    <t>POR USO DE REGADERAS EN BAÑOS PUBLICOS EN MERCADOS</t>
  </si>
  <si>
    <t>4.1.4.9.9.2.5</t>
  </si>
  <si>
    <t>BAÑOS DEL TIANGUIS DEL AUTOMOVIL</t>
  </si>
  <si>
    <t>4.1.4.9.9.2.6</t>
  </si>
  <si>
    <t>4.1.4.9.9.2.7</t>
  </si>
  <si>
    <t>BAÑOS LUCAS DE GALVEZ</t>
  </si>
  <si>
    <t>4.1.4.9.11.1</t>
  </si>
  <si>
    <t>POR LA CONSTANCIA DE CONFORMIDAD RESPECTO DE SEGURIDAD Y UBICACIÓN PARA EL CONSUMO DE PIROTECNIA Y EXPLOSIVOS:10 U.M.A</t>
  </si>
  <si>
    <t>4.1.4.9.11.2</t>
  </si>
  <si>
    <t>POR EL RESULTADO DE VISITA DE VERIFICACIÓN VOLUNTARIA:5 U.M.A. ART.ADICIONADO DOE 30-12-2016</t>
  </si>
  <si>
    <t>4.1.5.1.1.1</t>
  </si>
  <si>
    <t>LOCAL LIBRERIA DANTE/OLIMPO (GRAVA 16%)</t>
  </si>
  <si>
    <t>4.1.5.1.1.4</t>
  </si>
  <si>
    <t>LOCALES EN CAMPOS DEPORTIVOS</t>
  </si>
  <si>
    <t>4.1.5.1.4.1</t>
  </si>
  <si>
    <t>INTERESES CUENTAS DE CHEQUES</t>
  </si>
  <si>
    <t>4.1.5.1.4.1.1</t>
  </si>
  <si>
    <t>BANCO NACIONAL DE MEXICO S.A</t>
  </si>
  <si>
    <t>4.1.5.1.4.1.2</t>
  </si>
  <si>
    <t>BBVA. BANCOMER S.A</t>
  </si>
  <si>
    <t>4.1.5.1.4.1.3</t>
  </si>
  <si>
    <t>4.1.5.1.4.1.4</t>
  </si>
  <si>
    <t>H.S.B.C MEXICO S.A</t>
  </si>
  <si>
    <t>4.1.5.1.4.1.7</t>
  </si>
  <si>
    <t>4.1.5.1.4.1.9</t>
  </si>
  <si>
    <t>4.1.5.1.4.2</t>
  </si>
  <si>
    <t>INTERESES CONTRATOS DE INVERSION</t>
  </si>
  <si>
    <t>4.1.5.1.4.2.1</t>
  </si>
  <si>
    <t>4.1.5.1.4.2.2</t>
  </si>
  <si>
    <t>4.1.5.1.4.2.3</t>
  </si>
  <si>
    <t>BANCO MERCANTIL DEL NORTE S.A</t>
  </si>
  <si>
    <t>4.1.5.1.4.2.7</t>
  </si>
  <si>
    <t>4.1.5.1.4.2.9</t>
  </si>
  <si>
    <t>4.1.5.1.4.3</t>
  </si>
  <si>
    <t>INTERESES PROVENIENTES DE OTROS RECURSOS</t>
  </si>
  <si>
    <t>4.1.5.1.4.3.39</t>
  </si>
  <si>
    <t>FORTASEG 2016</t>
  </si>
  <si>
    <t>4.1.5.1.4.3.40</t>
  </si>
  <si>
    <t>MODERNIZACIÓN DE LOS REGISTROS PÚBLICOS DE LA PROPIEDAD Y CATASTRO</t>
  </si>
  <si>
    <t>4.1.5.9.1.2</t>
  </si>
  <si>
    <t>BASES DE LICITACION O INVITACION (GRAVA 16% I.V.A.)</t>
  </si>
  <si>
    <t>4.1.5.9.1.3</t>
  </si>
  <si>
    <t>FORMATO DE LICENCIA DE FUNCIONAMIENTO  (GRAVA 16% I.V.A.)</t>
  </si>
  <si>
    <t>4.1.5.9.2.1</t>
  </si>
  <si>
    <t>POR DAÑOS A BIENES PROPIEDAD DEL  MUNICIPIO</t>
  </si>
  <si>
    <t>4.1.5.9.2.2</t>
  </si>
  <si>
    <t>POR EXTRAVIO DE ARTÍCULOS PROPIEDAD DEL MUNICIPIO Y OTROS DESCUENTOS</t>
  </si>
  <si>
    <t>4.1.5.9.3.1</t>
  </si>
  <si>
    <t>PRODUCTOS QUE GRAVAN 16% DE IVA</t>
  </si>
  <si>
    <t>4.1.5.9.3.1.3</t>
  </si>
  <si>
    <t>PRODUCTOS DE CEMENTERIOS</t>
  </si>
  <si>
    <t>4.1.5.9.3.1.5</t>
  </si>
  <si>
    <t>POR DAÑOS OCASIONADOS A BIENES DEL MUNICIPIO (GRAVAN 16% I.V.A)</t>
  </si>
  <si>
    <t>4.1.5.9.3.2</t>
  </si>
  <si>
    <t>PRODUCTOS QUE NO GRAVAN IVA</t>
  </si>
  <si>
    <t>4.1.5.9.3.2.2</t>
  </si>
  <si>
    <t>POR VENTA DE LIBROS</t>
  </si>
  <si>
    <t>4.1.5.9.3.2.7</t>
  </si>
  <si>
    <t>POR INSCRIPCION ACADEM.LENG.MAYA</t>
  </si>
  <si>
    <t>4.1.5.9.3.2.8</t>
  </si>
  <si>
    <t>PARA COLEGIATURAS</t>
  </si>
  <si>
    <t>4.1.5.9.3.2.10</t>
  </si>
  <si>
    <t>ACADEMIA DE INGLES</t>
  </si>
  <si>
    <t>4.1.5.9.3.2.12</t>
  </si>
  <si>
    <t>PROGRAMAS DEL DIF. MPAL.</t>
  </si>
  <si>
    <t>4.1.5.9.3.2.13</t>
  </si>
  <si>
    <t>GUARDERIAS MUNICIPALES</t>
  </si>
  <si>
    <t>4.1.5.9.3.2.16</t>
  </si>
  <si>
    <t>CONSULTAS MEDICAS Y ODONTOLOGICAS</t>
  </si>
  <si>
    <t>4.1.5.9.3.2.22</t>
  </si>
  <si>
    <t>CENTRO ACUATICO</t>
  </si>
  <si>
    <t>4.1.5.9.3.2.23</t>
  </si>
  <si>
    <t>POR COPIAS SIMPLES O IMPRESAS DE DOCUM.DIVERSOS O EN MEDIOS DE INFORMACIÓN.</t>
  </si>
  <si>
    <t>4.1.5.9.3.2.24</t>
  </si>
  <si>
    <t>PROGRAMAS DEL INSTITUTO DEL DEPORTE</t>
  </si>
  <si>
    <t>4.1.5.9.3.2.25</t>
  </si>
  <si>
    <t>CUOTAS DE RECUPERACIÓN MODULO VETERINARIO MUNICIPAL</t>
  </si>
  <si>
    <t>4.1.5.9.3.2.26</t>
  </si>
  <si>
    <t>CUOTAS DE RECUPERACIÓN DE CURSOS (DIREC.DESARR.HUMANO)</t>
  </si>
  <si>
    <t>4.1.5.9.3.2.27</t>
  </si>
  <si>
    <t>CENTRO MUNICIPAL DE EMPRENDEDORES</t>
  </si>
  <si>
    <t>4.1.6.1.1.2</t>
  </si>
  <si>
    <t>PROFECO</t>
  </si>
  <si>
    <t>4.1.6.1.1.2.1</t>
  </si>
  <si>
    <t>EJERCICIO PROFECO</t>
  </si>
  <si>
    <t>4.1.6.1.1.5</t>
  </si>
  <si>
    <t>SECRET DE TRABAJO Y PREV.SOC</t>
  </si>
  <si>
    <t>4.1.6.1.1.5.1</t>
  </si>
  <si>
    <t>EJERCICIO SECRET DE TRABAJO Y PREV.SOC</t>
  </si>
  <si>
    <t>4.1.6.2.1.2</t>
  </si>
  <si>
    <t>MULTAS DE ECOLOGIA</t>
  </si>
  <si>
    <t>4.1.6.2.1.2.1</t>
  </si>
  <si>
    <t>EJERCICIO MULTAS DE ECOLOGIA</t>
  </si>
  <si>
    <t>4.1.6.2.1.3</t>
  </si>
  <si>
    <t>MULTAS POR ESTACIOMANIENTO PUBL. Y PRIVADO</t>
  </si>
  <si>
    <t>4.1.6.2.1.3.1</t>
  </si>
  <si>
    <t>EJERCICIO MULTAS POR ESTACIOMANIENTO PUBL. Y PRIVADO</t>
  </si>
  <si>
    <t>4.1.6.2.1.6</t>
  </si>
  <si>
    <t>MULTAS DE CONSTRUCC.PROCES.LEGALES</t>
  </si>
  <si>
    <t>4.1.6.2.1.6.1</t>
  </si>
  <si>
    <t>EJERCICIO MULTAS DE CONSTRUCC.PROCES.LEGALES.EJERCICIO</t>
  </si>
  <si>
    <t>4.1.6.2.1.7</t>
  </si>
  <si>
    <t>INFRACCIONES AL REGLAMENTO DE LA POLICIA MUNICIPAL</t>
  </si>
  <si>
    <t>4.1.6.2.1.7.1</t>
  </si>
  <si>
    <t>INFRACCIONES ADMINISTRATIVAS</t>
  </si>
  <si>
    <t>4.1.6.2.1.7.2</t>
  </si>
  <si>
    <t>INFRACCIONES AL REGLAMENTO DE VIALIDAD</t>
  </si>
  <si>
    <t>4.1.6.2.1.8</t>
  </si>
  <si>
    <t>INFRACCIONES AL REGLAMENTO DE LA LEY DE TRANSITO Y VIALIDAD</t>
  </si>
  <si>
    <t>4.1.6.2.1.8.10</t>
  </si>
  <si>
    <t>DE LOS CONDUCTORES</t>
  </si>
  <si>
    <t>4.1.6.2.1.8.11</t>
  </si>
  <si>
    <t>OBLIGACIONES DE LOS CONDUCTORES</t>
  </si>
  <si>
    <t>4.1.6.2.1.8.12</t>
  </si>
  <si>
    <t>PROHIBICIONES DE LOS CONDUCTORES</t>
  </si>
  <si>
    <t>4.1.6.2.1.8.17</t>
  </si>
  <si>
    <t>REQUISITOS ADMINISTRATIVOS PARA EL TRÁNSITO DE VEHÍCULOS</t>
  </si>
  <si>
    <t>4.1.6.2.1.8.18</t>
  </si>
  <si>
    <t>DE LAS PLACAS DE CIRCULACIÓN</t>
  </si>
  <si>
    <t>4.1.6.2.1.8.19</t>
  </si>
  <si>
    <t>NORMAS GENERALES PARA CONDUCTORES Y PASAJEROS</t>
  </si>
  <si>
    <t>4.1.6.2.1.8.21</t>
  </si>
  <si>
    <t>TRÁNSITO DE VEHÍCULOS</t>
  </si>
  <si>
    <t>4.1.6.2.1.8.26</t>
  </si>
  <si>
    <t>DE LOS PERMISOS Y LICENCIAS DE CONDUCIR</t>
  </si>
  <si>
    <t>4.1.6.2.1.8.27</t>
  </si>
  <si>
    <t>UTILIZACIÓN DE LOS CARRILES</t>
  </si>
  <si>
    <t>4.1.6.2.1.8.29</t>
  </si>
  <si>
    <t>DE LAS LICENCIAS DE CONDUCIR</t>
  </si>
  <si>
    <t>4.1.6.2.1.8.31</t>
  </si>
  <si>
    <t>OPERATIVOS PARA PREVENIR ACCIDENTES</t>
  </si>
  <si>
    <t>4.1.6.2.1.8.32</t>
  </si>
  <si>
    <t>CIRCULACIÓN DEL SERVICIO PÚBLICO DE TRANSPORTE DE CARGA</t>
  </si>
  <si>
    <t>4.1.6.2.1.8.33</t>
  </si>
  <si>
    <t>LA CIRCULACIÓN DEL SERVICIO PÚBLICO DE TRANSPORTE DE PASAJER</t>
  </si>
  <si>
    <t>4.1.6.2.1.8.35</t>
  </si>
  <si>
    <t>DE LA PRIORIDAD DEL PASO</t>
  </si>
  <si>
    <t>4.1.6.2.1.8.44</t>
  </si>
  <si>
    <t>REDUCCIÓN DE VELOCIDAD Y CAMBIO DE DIRECCIÓN</t>
  </si>
  <si>
    <t>4.1.6.2.1.8.45</t>
  </si>
  <si>
    <t>CIRCULACIÓN DE LOS VEHÍCULOS DEL SERVICIO PÚBLICO DE TRANSP</t>
  </si>
  <si>
    <t>4.1.6.2.1.8.46</t>
  </si>
  <si>
    <t>ACCIDENTES DE TRÁNSITO</t>
  </si>
  <si>
    <t>4.1.6.2.1.8.48</t>
  </si>
  <si>
    <t>LAS SEÑALES E INDICACIONES DE LOS AGENTES</t>
  </si>
  <si>
    <t>4.1.6.2.1.8.49</t>
  </si>
  <si>
    <t>DISPOSITIVOS OBLIGATORIOS PARA LOS VEHÍCULOS DE COMBUSTIÓN</t>
  </si>
  <si>
    <t>4.1.6.2.1.8.50</t>
  </si>
  <si>
    <t>DE LAS PARADAS Y DEL ESTACIONAMIENTO</t>
  </si>
  <si>
    <t>4.1.6.2.1.8.52</t>
  </si>
  <si>
    <t>DE LOS SEMÁFOROS</t>
  </si>
  <si>
    <t>4.1.6.2.1.8.53</t>
  </si>
  <si>
    <t>DE LA CARGA DE LOS VEHÍCULOS</t>
  </si>
  <si>
    <t>4.1.6.2.1.8.54</t>
  </si>
  <si>
    <t>DE LAS SEÑALES</t>
  </si>
  <si>
    <t>4.1.6.2.1.8.57</t>
  </si>
  <si>
    <t>DEL EMPLEO DE LAS LUCES</t>
  </si>
  <si>
    <t>4.1.6.2.1.11</t>
  </si>
  <si>
    <t>INFRACCIONES AL REGLAMENTO DE CONSTRUCCION</t>
  </si>
  <si>
    <t>4.1.6.2.1.11.1</t>
  </si>
  <si>
    <t>NO CONTAR CON LICENCIA DE USO DEL SUELO CON ACTIVIDAD COMERCIAL</t>
  </si>
  <si>
    <t>4.1.6.3.1.1</t>
  </si>
  <si>
    <t>20% INDEMNIZACION S/CHEQUES DEVUELTOS</t>
  </si>
  <si>
    <t>4.1.6.3.1.2</t>
  </si>
  <si>
    <t>10% DE INDEMNIZACION  S/CHEQUES DEVUELTOS</t>
  </si>
  <si>
    <t>4.1.6.8.1.2</t>
  </si>
  <si>
    <t>4.1.6.8.1.2.1</t>
  </si>
  <si>
    <t>4.1.6.8.4.9</t>
  </si>
  <si>
    <t>MULTAS POR INFRACC.AL REGLAMENTO DE CONSTRUCCION</t>
  </si>
  <si>
    <t>4.1.6.8.4.9.1</t>
  </si>
  <si>
    <t>POR MULTAS POR NO CONTAR CON LIC.DE USO DEL SUELO CON ACTIVIDAD COMERCIUAL</t>
  </si>
  <si>
    <t>4.1.6.8.4.9.2</t>
  </si>
  <si>
    <t>POR MULTAS POR NO CONTAR CON PERMISO DE IMAGEN URBANA POR ANUNCIOS PUBLICITARIOS</t>
  </si>
  <si>
    <t>4.1.6.9.1.1</t>
  </si>
  <si>
    <t>HONORARIOS POR NOTIFICACION DE IMPUESTOS</t>
  </si>
  <si>
    <t>4.1.6.9.1.1.1</t>
  </si>
  <si>
    <t>PREDIAL BASE VALOR CATASTRAL</t>
  </si>
  <si>
    <t>4.1.6.9.1.1.4</t>
  </si>
  <si>
    <t>ESPECTACULOS Y DIVERSIONES PÚBLICAS</t>
  </si>
  <si>
    <t>4.1.6.9.1.2</t>
  </si>
  <si>
    <t>HONORARIOS POR NOTIFICACION DE DERECHOS</t>
  </si>
  <si>
    <t>4.1.6.9.1.2.3</t>
  </si>
  <si>
    <t>4.1.6.9.2.3</t>
  </si>
  <si>
    <t>GASTOS EXTRAORDINARIOS DE EJECUCION</t>
  </si>
  <si>
    <t>4.1.6.9.2.3.10</t>
  </si>
  <si>
    <t>GASTOS POR INTERVENCION PARA DETERMINAR EL IMPTO.SOBRE ESPECTACULOS Y DIVERSIONE</t>
  </si>
  <si>
    <t>4.2.1.1.1.1</t>
  </si>
  <si>
    <t>FONDO GENERAL DE PARTICIPACIONES</t>
  </si>
  <si>
    <t>4.2.1.1.1.1.1</t>
  </si>
  <si>
    <t>EJERCICIO FONDO GRAL</t>
  </si>
  <si>
    <t>4.2.1.1.1.1.2</t>
  </si>
  <si>
    <t>EJERCICIO ANTERIOR FONDO GRAL</t>
  </si>
  <si>
    <t>4.2.1.1.1.2</t>
  </si>
  <si>
    <t>FONDO DE FISCALIZACIÓN Y RECAUDACIÓN</t>
  </si>
  <si>
    <t>4.2.1.1.1.2.1</t>
  </si>
  <si>
    <t>EJERCICIO FONDO DE FISCALIZACION</t>
  </si>
  <si>
    <t>4.2.1.1.1.2.2</t>
  </si>
  <si>
    <t>EJERCICIO ANTERIOR FONDO DE FISCALIZACION</t>
  </si>
  <si>
    <t>4.2.1.1.1.2.4</t>
  </si>
  <si>
    <t>AJUSTE DE EJERCICIOS ANTERIORES FONDO DE FISCALIZACION</t>
  </si>
  <si>
    <t>4.2.1.1.1.3</t>
  </si>
  <si>
    <t>FONDOS MUNICIPALES</t>
  </si>
  <si>
    <t>4.2.1.1.1.3.1</t>
  </si>
  <si>
    <t>EJERCICIO FONDO MPAL</t>
  </si>
  <si>
    <t>4.2.1.1.1.3.2</t>
  </si>
  <si>
    <t>EJERCICIO ANTERIOR FONDO MPAL.</t>
  </si>
  <si>
    <t>4.2.1.1.1.4</t>
  </si>
  <si>
    <t>FONDO ESPECIAL  ( I. E. P. S. )</t>
  </si>
  <si>
    <t>4.2.1.1.1.4.1</t>
  </si>
  <si>
    <t>EJERCICIO FONDO ESPECIAL</t>
  </si>
  <si>
    <t>4.2.1.1.1.4.2</t>
  </si>
  <si>
    <t>EJERCICIO ANTERIOR FONDO ESPECIAL</t>
  </si>
  <si>
    <t>4.2.1.1.1.5</t>
  </si>
  <si>
    <t>IMPTO. ESPEC.S/PROD.Y SERV. P/VTA. D GASOLINA Y DIESEL</t>
  </si>
  <si>
    <t>4.2.1.1.1.5.1</t>
  </si>
  <si>
    <t>EJERCICIO S/PROD.Y SERV.P/VTA.GASOLINA Y DIESEL</t>
  </si>
  <si>
    <t>4.2.1.1.1.5.2</t>
  </si>
  <si>
    <t>EJERCICIO ANTERIOR S/PROD.Y SERV.P/VTA.GASOLINA Y DIESEL</t>
  </si>
  <si>
    <t>4.2.1.1.1.7</t>
  </si>
  <si>
    <t>PARTIC.DIMPUESTOS S/AUTOS NVOS.</t>
  </si>
  <si>
    <t>4.2.1.1.1.7.1</t>
  </si>
  <si>
    <t>EJERCICIO PARTIC.IMPTO.S/AUTOS NUEVOS</t>
  </si>
  <si>
    <t>4.2.1.1.1.7.2</t>
  </si>
  <si>
    <t>EJERCICIOS ANTERIOR S/AUTOS NUEVOS</t>
  </si>
  <si>
    <t>4.2.1.1.1.8</t>
  </si>
  <si>
    <t>FONDO DE COMPENSAC. IMPTO.SOBRE AUTOMOVILES NUEVOS</t>
  </si>
  <si>
    <t>4.2.1.1.1.8.1</t>
  </si>
  <si>
    <t>EJERCICIO FOND.DE COMPEN.IMPTO.S/ AUTOMOVILES NUEVOS</t>
  </si>
  <si>
    <t>4.2.1.1.1.8.2</t>
  </si>
  <si>
    <t>EJERCICIOS ANTERIOR FOND.DE COMPEN.IMPTO.S/ AUTOMOVILES NUEVOS</t>
  </si>
  <si>
    <t>4.2.1.1.1.9</t>
  </si>
  <si>
    <t>DIVERSOS IMPUESTOS ESTATALES</t>
  </si>
  <si>
    <t>4.2.1.1.1.9.1</t>
  </si>
  <si>
    <t>EJERCICIO IMPTOS ESTATALES</t>
  </si>
  <si>
    <t>4.2.1.1.1.9.2</t>
  </si>
  <si>
    <t>EJERCICIO ANTERIOR IMPTOS ESTATALES</t>
  </si>
  <si>
    <t>4.2.1.1.1.9.4</t>
  </si>
  <si>
    <t>AJUSTE DE EJERCICIOS ANTERIORES IMPTOS ESTATALES</t>
  </si>
  <si>
    <t>4.2.1.1.1.10</t>
  </si>
  <si>
    <t>FONDO I.S.R. 100%</t>
  </si>
  <si>
    <t>4.2.1.1.1.10.2</t>
  </si>
  <si>
    <t>EJERCICIO ANTERIOR FONDO I.S.R. 100%</t>
  </si>
  <si>
    <t>4.2.1.1.1.99</t>
  </si>
  <si>
    <t>PARTICIPACIONES RECIBIDAS ( GOBIERNO DEL ESTADO)</t>
  </si>
  <si>
    <t>4.2.1.2.1.1</t>
  </si>
  <si>
    <t>INFRAESTRUCTURA SOCIAL MUNICIPAL</t>
  </si>
  <si>
    <t>4.2.1.2.1.1.1</t>
  </si>
  <si>
    <t>APORTACION FEDERAL A INFRAESTRUCTURA SOCIAL MPAL</t>
  </si>
  <si>
    <t>4.2.1.2.1.2</t>
  </si>
  <si>
    <t>FORTALECIMIENTO DE LOS MUNICIPIOS</t>
  </si>
  <si>
    <t>4.2.1.2.1.2.1</t>
  </si>
  <si>
    <t>APORTACION FEDERAL A FORTALECIMIENTO DE LOS MUNICIPIOS</t>
  </si>
  <si>
    <t>4.2.1.3.1.1</t>
  </si>
  <si>
    <t>APORTACIONES DEL GOBIERNO FEDERAL</t>
  </si>
  <si>
    <t>4.2.1.3.1.1.30</t>
  </si>
  <si>
    <t>PROYECTOS RECAUDACIÓN DE DERECHOS INAH 2016</t>
  </si>
  <si>
    <t>4.2.1.3.1.1.47</t>
  </si>
  <si>
    <t>FORTASEG 2017</t>
  </si>
  <si>
    <t>4.2.1.3.1.2</t>
  </si>
  <si>
    <t>CONVENIOS CON EL GOBIERNO FEDERAL</t>
  </si>
  <si>
    <t>4.2.1.3.1.2.1</t>
  </si>
  <si>
    <t>CONVENIO POR APLICACIÓN DE ESTÍMULOS A ENTIDADES FEDERATIVAS, MUNICIPIOS Y OTROS ORGANISMO PÚBLICOS</t>
  </si>
  <si>
    <t>4.3.1.1.1.1</t>
  </si>
  <si>
    <t>INTERESES ADQUISICION DE VIVIENDA</t>
  </si>
  <si>
    <t>4.3.1.1.1.2</t>
  </si>
  <si>
    <t>INTERESES ADQUISICIÓN  DE TERRENO</t>
  </si>
  <si>
    <t>4.3.1.1.1.3</t>
  </si>
  <si>
    <t>INTERESES CONSTRUCCIÓN DE VIVIENDA</t>
  </si>
  <si>
    <t>4.3.1.1.1.4</t>
  </si>
  <si>
    <t>INTERESES DONACIÓN DE ENGANCHE PARA VIVIENDA</t>
  </si>
  <si>
    <t>4.3.1.1.1.5</t>
  </si>
  <si>
    <t>INTERESES AMPLIACIÓN DE VIVIENDA</t>
  </si>
  <si>
    <t>4.3.1.1.1.6</t>
  </si>
  <si>
    <t>INTERESES MEJORAMIENTO DE VIVIENDA</t>
  </si>
  <si>
    <t>4.3.1.1.1.7</t>
  </si>
  <si>
    <t>INTERESES MANTENIMIENTO MENOR DE VIVIENDA</t>
  </si>
  <si>
    <t>4.3.1.1.1.8</t>
  </si>
  <si>
    <t>INTERESES PASIVOS ADQUIRIDOS POR CONCEPTO DE VIVIENDA</t>
  </si>
  <si>
    <t>4.3.1.1.1.10</t>
  </si>
  <si>
    <t>INTERESES POR PENALIZACION</t>
  </si>
  <si>
    <t>4.3.1.1.2.8</t>
  </si>
  <si>
    <t>CONTRATOS DE FIDEICOMISOS</t>
  </si>
  <si>
    <t>4.3.1.1.2.8.1</t>
  </si>
  <si>
    <t>INTERESES FIDEICOMISO SIRJUM</t>
  </si>
  <si>
    <t>4.3.1.1.2.8.2</t>
  </si>
  <si>
    <t>INTERESES FIDEICOMISO FOVIM</t>
  </si>
  <si>
    <t>4.3.1.1.2.8.3</t>
  </si>
  <si>
    <t>INTERESES FIDEICOMISO DEUDA PUBLICA</t>
  </si>
  <si>
    <t>4.3.9.9.1.1</t>
  </si>
  <si>
    <t>OTROS INGRESOS</t>
  </si>
  <si>
    <t>4.3.9.9.1.4</t>
  </si>
  <si>
    <t>DEVOLUCIÓN POR COBERTURA</t>
  </si>
  <si>
    <t>4.3.9.9.2.1</t>
  </si>
  <si>
    <t>PENALIZACIONES PROPIOS</t>
  </si>
  <si>
    <t>4.3.9.9.2.5</t>
  </si>
  <si>
    <t>PENALIZACIONES INFRA 2015</t>
  </si>
  <si>
    <t>4.3.9.9.2.6</t>
  </si>
  <si>
    <t>PENZALIZACIONES INFRA 2016</t>
  </si>
  <si>
    <t>4.3.9.9.3.1</t>
  </si>
  <si>
    <t>INTERESES PROGRAMA PROYECTO PRODUCTIVO</t>
  </si>
  <si>
    <t>4.3.9.9.3.1.2</t>
  </si>
  <si>
    <t>INTERESES MORATORIOS PROG.PROYECT.PRODUCTIVOS</t>
  </si>
  <si>
    <t>4.3.9.9.3.2</t>
  </si>
  <si>
    <t>INTERESES PROGRAMA MICROCREDITOS (MICROMER)</t>
  </si>
  <si>
    <t>4.3.9.9.3.2.1</t>
  </si>
  <si>
    <t>INTERESES CONVENCIONAL PROGRAM.MICROCREDITOS (MICROMER)</t>
  </si>
  <si>
    <t>4.3.9.9.3.2.2</t>
  </si>
  <si>
    <t>INTERESES MORATORIOS PROGRAM.MICROCREDITOS (MICROMER)</t>
  </si>
  <si>
    <t>Mérida, Yucatán</t>
  </si>
  <si>
    <t>BALANZA DE COMPROBACIÓN 
 ACUMULADA AL 30/06/2017</t>
  </si>
  <si>
    <t>$9,108,562,943.64</t>
  </si>
  <si>
    <t>$128,733,296,369.53</t>
  </si>
  <si>
    <t>$127,853,422,963.00</t>
  </si>
  <si>
    <t>$879,873,406.53</t>
  </si>
  <si>
    <t>$9,988,436,350.17</t>
  </si>
  <si>
    <t>$776,984,033.84</t>
  </si>
  <si>
    <t>$127,326,139,445.69</t>
  </si>
  <si>
    <t>$127,251,180,737.22</t>
  </si>
  <si>
    <t>$74,958,708.47</t>
  </si>
  <si>
    <t>$851,942,742.31</t>
  </si>
  <si>
    <t>$725,513,745.62</t>
  </si>
  <si>
    <t>$124,604,781,018.71</t>
  </si>
  <si>
    <t>$124,576,092,352.26</t>
  </si>
  <si>
    <t>$28,688,666.45</t>
  </si>
  <si>
    <t>$754,202,412.07</t>
  </si>
  <si>
    <t>$875,894,645.77</t>
  </si>
  <si>
    <t>$47,680,525.53</t>
  </si>
  <si>
    <t>$44,218,693,350.85</t>
  </si>
  <si>
    <t>$44,179,576,361.76</t>
  </si>
  <si>
    <t>$39,116,989.09</t>
  </si>
  <si>
    <t>$86,797,514.62</t>
  </si>
  <si>
    <t>$19,743,387.74</t>
  </si>
  <si>
    <t>$16,859,252,283.51</t>
  </si>
  <si>
    <t>$16,826,764,155.58</t>
  </si>
  <si>
    <t>$32,488,127.93</t>
  </si>
  <si>
    <t>$52,231,515.67</t>
  </si>
  <si>
    <t>$12,310,946.02</t>
  </si>
  <si>
    <t>$16,323,923,513.01</t>
  </si>
  <si>
    <t>$16,317,134,778.61</t>
  </si>
  <si>
    <t>$6,788,734.40</t>
  </si>
  <si>
    <t>$19,099,680.42</t>
  </si>
  <si>
    <t>$2,272,038.03</t>
  </si>
  <si>
    <t>$6,567,426,884.87</t>
  </si>
  <si>
    <t>$6,568,488,727.45</t>
  </si>
  <si>
    <t>-$1,061,842.58</t>
  </si>
  <si>
    <t>$1,210,195.45</t>
  </si>
  <si>
    <t>$10,860,911.34</t>
  </si>
  <si>
    <t>$26,812,724.91</t>
  </si>
  <si>
    <t>$32,776,914.70</t>
  </si>
  <si>
    <t>-$5,964,189.79</t>
  </si>
  <si>
    <t>$4,896,721.55</t>
  </si>
  <si>
    <t>1.1.1.2.5</t>
  </si>
  <si>
    <t>GRUPO FINANCIERO  INBURSA S.A DE C.V</t>
  </si>
  <si>
    <t>$811,661.90</t>
  </si>
  <si>
    <t>$230,791,051.77</t>
  </si>
  <si>
    <t>$229,831,265.72</t>
  </si>
  <si>
    <t>$959,786.05</t>
  </si>
  <si>
    <t>$1,771,447.95</t>
  </si>
  <si>
    <t>$1,681,580.50</t>
  </si>
  <si>
    <t>$4,205,402,112.76</t>
  </si>
  <si>
    <t>$4,204,580,519.70</t>
  </si>
  <si>
    <t>$821,593.06</t>
  </si>
  <si>
    <t>$2,503,173.56</t>
  </si>
  <si>
    <t>$5,084,780.02</t>
  </si>
  <si>
    <t>$269,073,499.72</t>
  </si>
  <si>
    <t>$61,207,333,521.27</t>
  </si>
  <si>
    <t>$60,924,457,690.71</t>
  </si>
  <si>
    <t>$282,875,830.56</t>
  </si>
  <si>
    <t>$551,949,330.28</t>
  </si>
  <si>
    <t>$47,800,000.00</t>
  </si>
  <si>
    <t>$15,793,750,000.00</t>
  </si>
  <si>
    <t>$15,773,850,000.00</t>
  </si>
  <si>
    <t>$19,900,000.00</t>
  </si>
  <si>
    <t>$67,700,000.00</t>
  </si>
  <si>
    <t>$60,399,975.96</t>
  </si>
  <si>
    <t>$21,527,923,386.35</t>
  </si>
  <si>
    <t>$21,397,351,412.15</t>
  </si>
  <si>
    <t>$130,571,974.20</t>
  </si>
  <si>
    <t>$190,971,950.16</t>
  </si>
  <si>
    <t>$93,800,000.00</t>
  </si>
  <si>
    <t>$19,056,751,150.00</t>
  </si>
  <si>
    <t>$18,969,651,150.00</t>
  </si>
  <si>
    <t>$87,100,000.00</t>
  </si>
  <si>
    <t>$180,900,000.00</t>
  </si>
  <si>
    <t>1.1.1.4.5</t>
  </si>
  <si>
    <t>GRUPO FINANCIERO INBURSA S.A DE C.V</t>
  </si>
  <si>
    <t>$34,067,260.71</t>
  </si>
  <si>
    <t>$4,197,821,458.72</t>
  </si>
  <si>
    <t>$4,197,136,753.78</t>
  </si>
  <si>
    <t>$684,704.94</t>
  </si>
  <si>
    <t>$34,751,965.65</t>
  </si>
  <si>
    <t>$33,006,263.05</t>
  </si>
  <si>
    <t>$631,087,526.20</t>
  </si>
  <si>
    <t>$586,468,374.78</t>
  </si>
  <si>
    <t>$44,619,151.42</t>
  </si>
  <si>
    <t>$77,625,414.47</t>
  </si>
  <si>
    <t>$407,746,266.91</t>
  </si>
  <si>
    <t>$18,302,195,176.86</t>
  </si>
  <si>
    <t>$18,595,380,200.01</t>
  </si>
  <si>
    <t>-$293,185,023.15</t>
  </si>
  <si>
    <t>$114,561,243.76</t>
  </si>
  <si>
    <t>$406,588,716.57</t>
  </si>
  <si>
    <t>$18,302,194,588.61</t>
  </si>
  <si>
    <t>-$293,185,611.40</t>
  </si>
  <si>
    <t>$113,403,105.17</t>
  </si>
  <si>
    <t>$1,157,550.34</t>
  </si>
  <si>
    <t>$588.25</t>
  </si>
  <si>
    <t>$1,158,138.59</t>
  </si>
  <si>
    <t>$1,006,053.46</t>
  </si>
  <si>
    <t>$624,143.96</t>
  </si>
  <si>
    <t>$745,919.01</t>
  </si>
  <si>
    <t>-$121,775.05</t>
  </si>
  <si>
    <t>$884,278.41</t>
  </si>
  <si>
    <t>$7,400.00</t>
  </si>
  <si>
    <t>$40,180.00</t>
  </si>
  <si>
    <t>$37,535.00</t>
  </si>
  <si>
    <t>$10,045.00</t>
  </si>
  <si>
    <t>$24,932,093.63</t>
  </si>
  <si>
    <t>$2,581,220,462.45</t>
  </si>
  <si>
    <t>$2,581,657,598.11</t>
  </si>
  <si>
    <t>-$437,135.66</t>
  </si>
  <si>
    <t>$24,494,957.97</t>
  </si>
  <si>
    <t>$523,251.00</t>
  </si>
  <si>
    <t>$1,829,837,060.75</t>
  </si>
  <si>
    <t>$1,829,869,112.75</t>
  </si>
  <si>
    <t>-$32,052.00</t>
  </si>
  <si>
    <t>$491,199.00</t>
  </si>
  <si>
    <t>$314,150.00</t>
  </si>
  <si>
    <t>$346,202.00</t>
  </si>
  <si>
    <t>$1,829,522,910.75</t>
  </si>
  <si>
    <t>1.1.2.2.3</t>
  </si>
  <si>
    <t>$23,744,112.94</t>
  </si>
  <si>
    <t>$29,017,058.33</t>
  </si>
  <si>
    <t>$29,378,483.91</t>
  </si>
  <si>
    <t>-$361,425.58</t>
  </si>
  <si>
    <t>$23,382,687.36</t>
  </si>
  <si>
    <t>$2,084,976.06</t>
  </si>
  <si>
    <t>$4,107,050.22</t>
  </si>
  <si>
    <t>$2,179,377.95</t>
  </si>
  <si>
    <t>$1,927,672.27</t>
  </si>
  <si>
    <t>$4,012,648.33</t>
  </si>
  <si>
    <t>$332,252.98</t>
  </si>
  <si>
    <t>$1,401,655.23</t>
  </si>
  <si>
    <t>$1,498,702.16</t>
  </si>
  <si>
    <t>-$97,046.93</t>
  </si>
  <si>
    <t>$235,206.05</t>
  </si>
  <si>
    <t>$1,520,493.05</t>
  </si>
  <si>
    <t>$14,953,833.76</t>
  </si>
  <si>
    <t>$12,127,456.16</t>
  </si>
  <si>
    <t>$2,826,377.60</t>
  </si>
  <si>
    <t>$4,346,870.65</t>
  </si>
  <si>
    <t>1.1.2.3.11</t>
  </si>
  <si>
    <t>FIDEICOMISO 1708769326 ( DEUDA PÚBLICA)</t>
  </si>
  <si>
    <t>$19,942.17</t>
  </si>
  <si>
    <t>1.1.2.3.17</t>
  </si>
  <si>
    <t>COMISION FEDERAL DE ELECTRICIDAD (DAP)</t>
  </si>
  <si>
    <t>$6,663,482.00</t>
  </si>
  <si>
    <t>1.1.2.3.26</t>
  </si>
  <si>
    <t>INSTITUTO NACIONAL DE LAS MUJERES</t>
  </si>
  <si>
    <t>$200,000.00</t>
  </si>
  <si>
    <t>$228,622.87</t>
  </si>
  <si>
    <t>$1,344,950.60</t>
  </si>
  <si>
    <t>$1,482,573.47</t>
  </si>
  <si>
    <t>-$137,622.87</t>
  </si>
  <si>
    <t>$91,000.00</t>
  </si>
  <si>
    <t>1.1.2.3.34</t>
  </si>
  <si>
    <t>CREDITOS OTORGADOS</t>
  </si>
  <si>
    <t>1.1.2.3.37</t>
  </si>
  <si>
    <t>COMISIÓN NACIONAL PARA EL DESARROLLO DE LOS PUEBLOS INDIGENAS</t>
  </si>
  <si>
    <t>$299,994.35</t>
  </si>
  <si>
    <t>$25,300.00</t>
  </si>
  <si>
    <t>$718,533,818.57</t>
  </si>
  <si>
    <t>$592,092,004.97</t>
  </si>
  <si>
    <t>1.1.2.4.3</t>
  </si>
  <si>
    <t>CONTRIBUCIONES DE MEJORAS</t>
  </si>
  <si>
    <t>$98,565,121.38</t>
  </si>
  <si>
    <t>$21,544,192.13</t>
  </si>
  <si>
    <t>$6,332,500.09</t>
  </si>
  <si>
    <t>$664,729.69</t>
  </si>
  <si>
    <t>$3,832,524.80</t>
  </si>
  <si>
    <t>$3,876,182.88</t>
  </si>
  <si>
    <t>-$43,658.08</t>
  </si>
  <si>
    <t>$621,071.61</t>
  </si>
  <si>
    <t>$130,336.03</t>
  </si>
  <si>
    <t>$131,061.03</t>
  </si>
  <si>
    <t>-$725.00</t>
  </si>
  <si>
    <t>$3,775.00</t>
  </si>
  <si>
    <t>$261,659.87</t>
  </si>
  <si>
    <t>$134,351.30</t>
  </si>
  <si>
    <t>$257,640.44</t>
  </si>
  <si>
    <t>$256,554.30</t>
  </si>
  <si>
    <t>$1,086.14</t>
  </si>
  <si>
    <t>$196,086.14</t>
  </si>
  <si>
    <t>$27,785.08</t>
  </si>
  <si>
    <t>$108,979.69</t>
  </si>
  <si>
    <t>$354,105.78</t>
  </si>
  <si>
    <t>$354,884.08</t>
  </si>
  <si>
    <t>-$778.30</t>
  </si>
  <si>
    <t>$108,201.39</t>
  </si>
  <si>
    <t>$150,979.46</t>
  </si>
  <si>
    <t>$160,317.46</t>
  </si>
  <si>
    <t>-$9,338.00</t>
  </si>
  <si>
    <t>$35,662.00</t>
  </si>
  <si>
    <t>$26,000.00</t>
  </si>
  <si>
    <t>$172,567.44</t>
  </si>
  <si>
    <t>$175,516.20</t>
  </si>
  <si>
    <t>-$2,948.76</t>
  </si>
  <si>
    <t>$23,051.24</t>
  </si>
  <si>
    <t>$16,000.00</t>
  </si>
  <si>
    <t>$95,423.29</t>
  </si>
  <si>
    <t>$98,639.49</t>
  </si>
  <si>
    <t>-$3,216.20</t>
  </si>
  <si>
    <t>$12,783.80</t>
  </si>
  <si>
    <t>$9,500.00</t>
  </si>
  <si>
    <t>$85,382.34</t>
  </si>
  <si>
    <t>$85,834.34</t>
  </si>
  <si>
    <t>-$452.00</t>
  </si>
  <si>
    <t>$9,048.00</t>
  </si>
  <si>
    <t>$59,234.54</t>
  </si>
  <si>
    <t>$4,442.10</t>
  </si>
  <si>
    <t>$90,943.23</t>
  </si>
  <si>
    <t>$45,792.82</t>
  </si>
  <si>
    <t>$47,120.38</t>
  </si>
  <si>
    <t>-$1,327.56</t>
  </si>
  <si>
    <t>$13,672.44</t>
  </si>
  <si>
    <t>$25,000.00</t>
  </si>
  <si>
    <t>$217,608.03</t>
  </si>
  <si>
    <t>$214,176.81</t>
  </si>
  <si>
    <t>$3,431.22</t>
  </si>
  <si>
    <t>$28,431.22</t>
  </si>
  <si>
    <t>$34,500.00</t>
  </si>
  <si>
    <t>$235,469.74</t>
  </si>
  <si>
    <t>$243,591.80</t>
  </si>
  <si>
    <t>-$8,122.06</t>
  </si>
  <si>
    <t>$26,377.94</t>
  </si>
  <si>
    <t>$40,738.03</t>
  </si>
  <si>
    <t>$101,261.73</t>
  </si>
  <si>
    <t>$100,761.73</t>
  </si>
  <si>
    <t>$17,500.00</t>
  </si>
  <si>
    <t>$156,722.09</t>
  </si>
  <si>
    <t>$23,380.15</t>
  </si>
  <si>
    <t>$26,850.85</t>
  </si>
  <si>
    <t>-$3,470.70</t>
  </si>
  <si>
    <t>$1,529.30</t>
  </si>
  <si>
    <t>$39,894.49</t>
  </si>
  <si>
    <t>$36,500.00</t>
  </si>
  <si>
    <t>$558,477.00</t>
  </si>
  <si>
    <t>$580,877.00</t>
  </si>
  <si>
    <t>-$22,400.00</t>
  </si>
  <si>
    <t>$14,100.00</t>
  </si>
  <si>
    <t>$65,632.22</t>
  </si>
  <si>
    <t>$213,859.14</t>
  </si>
  <si>
    <t>$218,651.09</t>
  </si>
  <si>
    <t>-$4,791.95</t>
  </si>
  <si>
    <t>$208.05</t>
  </si>
  <si>
    <t>$8,600.48</t>
  </si>
  <si>
    <t>$14,750.00</t>
  </si>
  <si>
    <t>$231,187.26</t>
  </si>
  <si>
    <t>$217,511.26</t>
  </si>
  <si>
    <t>$13,676.00</t>
  </si>
  <si>
    <t>$28,426.00</t>
  </si>
  <si>
    <t>$15,933.48</t>
  </si>
  <si>
    <t>$53,117.24</t>
  </si>
  <si>
    <t>$57,898.15</t>
  </si>
  <si>
    <t>-$4,780.91</t>
  </si>
  <si>
    <t>$7,219.09</t>
  </si>
  <si>
    <t>$24,908,683.42</t>
  </si>
  <si>
    <t>$138,361,383.58</t>
  </si>
  <si>
    <t>$92,202,283.59</t>
  </si>
  <si>
    <t>$46,159,099.99</t>
  </si>
  <si>
    <t>$71,067,783.41</t>
  </si>
  <si>
    <t>$342,043.08</t>
  </si>
  <si>
    <t>-$342,043.08</t>
  </si>
  <si>
    <t>$2,771.66</t>
  </si>
  <si>
    <t>1.1.3.4.162019</t>
  </si>
  <si>
    <t>EL16-FIINV-6133-081</t>
  </si>
  <si>
    <t>$27,777.17</t>
  </si>
  <si>
    <t>-$27,777.17</t>
  </si>
  <si>
    <t>-$57,618.86</t>
  </si>
  <si>
    <t>$0.01</t>
  </si>
  <si>
    <t>$479,300.79</t>
  </si>
  <si>
    <t>-$479,300.78</t>
  </si>
  <si>
    <t>$193,650.95</t>
  </si>
  <si>
    <t>$76,409.64</t>
  </si>
  <si>
    <t>-$76,409.64</t>
  </si>
  <si>
    <t>-$131,490.88</t>
  </si>
  <si>
    <t>1.1.3.4.162076</t>
  </si>
  <si>
    <t>EL16-FICON-6133-137</t>
  </si>
  <si>
    <t>$22,001.91</t>
  </si>
  <si>
    <t>$22,001.92</t>
  </si>
  <si>
    <t>-$22,001.91</t>
  </si>
  <si>
    <t>-$403,780.89</t>
  </si>
  <si>
    <t>1.1.3.4.162095</t>
  </si>
  <si>
    <t>OC16FPCON-6142-157</t>
  </si>
  <si>
    <t>$247,659.86</t>
  </si>
  <si>
    <t>-$247,659.86</t>
  </si>
  <si>
    <t>-$16,253,971.40</t>
  </si>
  <si>
    <t>$134,662.64</t>
  </si>
  <si>
    <t>-$134,662.64</t>
  </si>
  <si>
    <t>$21,897.08</t>
  </si>
  <si>
    <t>$329,892.56</t>
  </si>
  <si>
    <t>-$329,892.56</t>
  </si>
  <si>
    <t>$89,040.52</t>
  </si>
  <si>
    <t>$704,951.31</t>
  </si>
  <si>
    <t>-$704,951.31</t>
  </si>
  <si>
    <t>$242,733.94</t>
  </si>
  <si>
    <t>-$429,406.71</t>
  </si>
  <si>
    <t>$675,011.69</t>
  </si>
  <si>
    <t>-$675,011.69</t>
  </si>
  <si>
    <t>$305,212.17</t>
  </si>
  <si>
    <t>$79,265.12</t>
  </si>
  <si>
    <t>$10,416,328.83</t>
  </si>
  <si>
    <t>$1,329,247.83</t>
  </si>
  <si>
    <t>$4,173,771.61</t>
  </si>
  <si>
    <t>$5,992,885.53</t>
  </si>
  <si>
    <t>$16,209,055.15</t>
  </si>
  <si>
    <t>$8,961,068.99</t>
  </si>
  <si>
    <t>$13,281,416.26</t>
  </si>
  <si>
    <t>$7,810,294.24</t>
  </si>
  <si>
    <t>$17,603,208.66</t>
  </si>
  <si>
    <t>$7,997,395.98</t>
  </si>
  <si>
    <t>$4,965,054.39</t>
  </si>
  <si>
    <t>$156,481.03</t>
  </si>
  <si>
    <t>$129,978.95</t>
  </si>
  <si>
    <t>$123,862.31</t>
  </si>
  <si>
    <t>1.1.3.4.171004</t>
  </si>
  <si>
    <t>EL17-FICON-6133-007</t>
  </si>
  <si>
    <t>$721,478.41</t>
  </si>
  <si>
    <t>1.1.3.4.171005</t>
  </si>
  <si>
    <t>VT17-FICON-6151-005</t>
  </si>
  <si>
    <t>$767,361.41</t>
  </si>
  <si>
    <t>1.1.3.4.171015</t>
  </si>
  <si>
    <t>VT17-FICON-6142-018</t>
  </si>
  <si>
    <t>$466,226.23</t>
  </si>
  <si>
    <t>$244,359.13</t>
  </si>
  <si>
    <t>$221,867.10</t>
  </si>
  <si>
    <t>1.1.3.4.171016</t>
  </si>
  <si>
    <t>VT17-FICON-6142-019</t>
  </si>
  <si>
    <t>$794,756.47</t>
  </si>
  <si>
    <t>$188,389.49</t>
  </si>
  <si>
    <t>$606,366.98</t>
  </si>
  <si>
    <t>1.1.3.4.171017</t>
  </si>
  <si>
    <t>VT17-FICON-6142-020</t>
  </si>
  <si>
    <t>$506,984.69</t>
  </si>
  <si>
    <t>1.1.3.4.171018</t>
  </si>
  <si>
    <t>OC17-FPCON-6121-005</t>
  </si>
  <si>
    <t>$405,152.54</t>
  </si>
  <si>
    <t>1.1.3.4.171019</t>
  </si>
  <si>
    <t>OC17-FPCON-6125-006</t>
  </si>
  <si>
    <t>$1,706,500.71</t>
  </si>
  <si>
    <t>$487,417.21</t>
  </si>
  <si>
    <t>$1,219,083.50</t>
  </si>
  <si>
    <t>1.1.3.4.171023</t>
  </si>
  <si>
    <t>VT17-FPINV-6142-022</t>
  </si>
  <si>
    <t>$236,452.82</t>
  </si>
  <si>
    <t>$190,598.44</t>
  </si>
  <si>
    <t>$45,854.38</t>
  </si>
  <si>
    <t>1.1.3.4.171024</t>
  </si>
  <si>
    <t>VT17-FPINV-6141-023</t>
  </si>
  <si>
    <t>$170,716.14</t>
  </si>
  <si>
    <t>$105,319.29</t>
  </si>
  <si>
    <t>$65,396.85</t>
  </si>
  <si>
    <t>1.1.3.4.171026</t>
  </si>
  <si>
    <t>OC17-FPCON-6126-021</t>
  </si>
  <si>
    <t>$629,998.22</t>
  </si>
  <si>
    <t>1.1.3.4.171027</t>
  </si>
  <si>
    <t>VT17-FICON-6142-026</t>
  </si>
  <si>
    <t>$790,245.94</t>
  </si>
  <si>
    <t>$394,143.18</t>
  </si>
  <si>
    <t>$396,102.76</t>
  </si>
  <si>
    <t>1.1.3.4.171028</t>
  </si>
  <si>
    <t>VT17-FICON-6142-027</t>
  </si>
  <si>
    <t>$1,187,263.96</t>
  </si>
  <si>
    <t>1.1.3.4.171029</t>
  </si>
  <si>
    <t>VT17-FICON-6142-028</t>
  </si>
  <si>
    <t>$364,936.34</t>
  </si>
  <si>
    <t>$259,792.24</t>
  </si>
  <si>
    <t>$105,144.10</t>
  </si>
  <si>
    <t>1.1.3.4.171033</t>
  </si>
  <si>
    <t>OC17-FPCON-6124-033</t>
  </si>
  <si>
    <t>$1,384,060.73</t>
  </si>
  <si>
    <t>1.1.3.4.171034</t>
  </si>
  <si>
    <t>OC17-FPCON-6124-034</t>
  </si>
  <si>
    <t>$1,493,049.95</t>
  </si>
  <si>
    <t>1.1.3.4.171035</t>
  </si>
  <si>
    <t>OC17-FPCON-6124-035</t>
  </si>
  <si>
    <t>$1,424,827.26</t>
  </si>
  <si>
    <t>1.1.3.4.171036</t>
  </si>
  <si>
    <t>OC17-FPCON-6124-036</t>
  </si>
  <si>
    <t>$1,340,304.34</t>
  </si>
  <si>
    <t>1.1.3.4.171037</t>
  </si>
  <si>
    <t>OC17-FPCON-6124-037</t>
  </si>
  <si>
    <t>$1,449,316.93</t>
  </si>
  <si>
    <t>$530,379.01</t>
  </si>
  <si>
    <t>$918,937.92</t>
  </si>
  <si>
    <t>1.1.3.4.171038</t>
  </si>
  <si>
    <t>OC17-FPCON-6121-038</t>
  </si>
  <si>
    <t>$472,153.03</t>
  </si>
  <si>
    <t>$380,222.05</t>
  </si>
  <si>
    <t>$91,930.98</t>
  </si>
  <si>
    <t>1.1.3.4.171039</t>
  </si>
  <si>
    <t>VT17-FPCON-6141-039</t>
  </si>
  <si>
    <t>$292,582.90</t>
  </si>
  <si>
    <t>1.1.3.4.171040</t>
  </si>
  <si>
    <t>VT17-FPCON-6141-040</t>
  </si>
  <si>
    <t>$428,340.21</t>
  </si>
  <si>
    <t>1.1.3.4.171041</t>
  </si>
  <si>
    <t>VT17-FPCON-6141-041</t>
  </si>
  <si>
    <t>$548,614.24</t>
  </si>
  <si>
    <t>1.1.3.4.171042</t>
  </si>
  <si>
    <t>VT17-FPCON-6141-042</t>
  </si>
  <si>
    <t>$564,070.10</t>
  </si>
  <si>
    <t>1.1.3.4.171043</t>
  </si>
  <si>
    <t>VT17-FPCON-6141-043</t>
  </si>
  <si>
    <t>$135,224.47</t>
  </si>
  <si>
    <t>1.1.3.4.171044</t>
  </si>
  <si>
    <t>VT17-FPCON-6142-044</t>
  </si>
  <si>
    <t>$340,195.58</t>
  </si>
  <si>
    <t>1.1.3.4.171045</t>
  </si>
  <si>
    <t>VT17-FPCON-6142-045</t>
  </si>
  <si>
    <t>$494,388.45</t>
  </si>
  <si>
    <t>1.1.3.4.171046</t>
  </si>
  <si>
    <t>VT17-FPCON-6142-046</t>
  </si>
  <si>
    <t>$656,936.85</t>
  </si>
  <si>
    <t>1.1.3.4.171047</t>
  </si>
  <si>
    <t>VT17-FPCON-6142-047</t>
  </si>
  <si>
    <t>$653,323.04</t>
  </si>
  <si>
    <t>1.1.3.4.171048</t>
  </si>
  <si>
    <t>VT17-FPCON-6142-048</t>
  </si>
  <si>
    <t>$144,394.55</t>
  </si>
  <si>
    <t>1.1.3.4.171049</t>
  </si>
  <si>
    <t>OC17-FPCON-6125-049</t>
  </si>
  <si>
    <t>$4,782,826.44</t>
  </si>
  <si>
    <t>1.1.3.4.171050</t>
  </si>
  <si>
    <t>OC17-FPCON-6125-051</t>
  </si>
  <si>
    <t>$688,479.73</t>
  </si>
  <si>
    <t>1.1.3.4.171051</t>
  </si>
  <si>
    <t>OC17-FPCON-6125-052</t>
  </si>
  <si>
    <t>$813,618.66</t>
  </si>
  <si>
    <t>1.1.3.4.171052</t>
  </si>
  <si>
    <t>OC17-FPCON-6125-053</t>
  </si>
  <si>
    <t>$568,634.13</t>
  </si>
  <si>
    <t>1.1.3.4.171053</t>
  </si>
  <si>
    <t>OC17-FPCON-6125-054</t>
  </si>
  <si>
    <t>$444,536.74</t>
  </si>
  <si>
    <t>1.1.3.4.171054</t>
  </si>
  <si>
    <t>OC17-FPCON-6122-055</t>
  </si>
  <si>
    <t>$317,326.22</t>
  </si>
  <si>
    <t>1.1.3.4.171055</t>
  </si>
  <si>
    <t>OC17-FPCON-6122-056</t>
  </si>
  <si>
    <t>$189,482.42</t>
  </si>
  <si>
    <t>1.1.3.4.171056</t>
  </si>
  <si>
    <t>VT17-FPCON-6154-058</t>
  </si>
  <si>
    <t>$925,516.29</t>
  </si>
  <si>
    <t>1.1.3.4.171057</t>
  </si>
  <si>
    <t>OC17-FPCON-6121-057</t>
  </si>
  <si>
    <t>$7,195,706.75</t>
  </si>
  <si>
    <t>1.1.3.4.171058</t>
  </si>
  <si>
    <t>VT17-FPCON-6154-059</t>
  </si>
  <si>
    <t>$1,501,481.99</t>
  </si>
  <si>
    <t>1.1.3.4.171059</t>
  </si>
  <si>
    <t>OC17-FPCON-6124-061</t>
  </si>
  <si>
    <t>$431,713.79</t>
  </si>
  <si>
    <t>1.1.3.4.171060</t>
  </si>
  <si>
    <t>AP17-FICON-6131-062</t>
  </si>
  <si>
    <t>$267,268.67</t>
  </si>
  <si>
    <t>1.1.3.4.171068</t>
  </si>
  <si>
    <t>VT17-FICON-6151-069</t>
  </si>
  <si>
    <t>$130,408.15</t>
  </si>
  <si>
    <t>1.1.4</t>
  </si>
  <si>
    <t>$1,629,511.17</t>
  </si>
  <si>
    <t>$1,776,580.95</t>
  </si>
  <si>
    <t>$1,228,503.26</t>
  </si>
  <si>
    <t>$548,077.69</t>
  </si>
  <si>
    <t>$2,177,588.86</t>
  </si>
  <si>
    <t>$1,008,783.71</t>
  </si>
  <si>
    <t>$1,746,440.66</t>
  </si>
  <si>
    <t>$866,286.73</t>
  </si>
  <si>
    <t>$880,153.93</t>
  </si>
  <si>
    <t>$1,888,937.64</t>
  </si>
  <si>
    <t>1.1.5.1.2</t>
  </si>
  <si>
    <t>Alimentos y utensilios</t>
  </si>
  <si>
    <t>1.1.5.1.3</t>
  </si>
  <si>
    <t>Materiales y artículos de construcción y de reparación</t>
  </si>
  <si>
    <t>1.1.5.1.4</t>
  </si>
  <si>
    <t>Productos químicos, farmacéuticos y de laboratorio</t>
  </si>
  <si>
    <t>$429,599.56</t>
  </si>
  <si>
    <t>$13,937.40</t>
  </si>
  <si>
    <t>$323,512.07</t>
  </si>
  <si>
    <t>-$309,574.67</t>
  </si>
  <si>
    <t>$120,024.89</t>
  </si>
  <si>
    <t>1.1.5.1.6</t>
  </si>
  <si>
    <t>Vestuario, blancos, prendas de protección y artículos deportivos</t>
  </si>
  <si>
    <t>$1,845.46</t>
  </si>
  <si>
    <t>1.1.5.1.7</t>
  </si>
  <si>
    <t>Materiales y suministros para seguridad</t>
  </si>
  <si>
    <t>$191,127.90</t>
  </si>
  <si>
    <t>$14,357.43</t>
  </si>
  <si>
    <t>$36,859.00</t>
  </si>
  <si>
    <t>-$22,501.57</t>
  </si>
  <si>
    <t>$168,626.33</t>
  </si>
  <si>
    <t>1.1.5.1.9</t>
  </si>
  <si>
    <t>Herramientas, refacciones y accesorios menores</t>
  </si>
  <si>
    <t>$8,331,578,909.80</t>
  </si>
  <si>
    <t>$1,407,156,923.84</t>
  </si>
  <si>
    <t>$602,242,225.78</t>
  </si>
  <si>
    <t>$804,914,698.06</t>
  </si>
  <si>
    <t>$9,136,493,607.86</t>
  </si>
  <si>
    <t>$730,210,194.74</t>
  </si>
  <si>
    <t>$251,042,326.91</t>
  </si>
  <si>
    <t>$188,254,160.40</t>
  </si>
  <si>
    <t>$62,788,166.51</t>
  </si>
  <si>
    <t>$792,998,361.25</t>
  </si>
  <si>
    <t>$95,447,144.45</t>
  </si>
  <si>
    <t>$8,202,649.58</t>
  </si>
  <si>
    <t>$8,449,279.37</t>
  </si>
  <si>
    <t>-$246,629.79</t>
  </si>
  <si>
    <t>$95,200,514.66</t>
  </si>
  <si>
    <t>$1,570,143.00</t>
  </si>
  <si>
    <t>$50,293.00</t>
  </si>
  <si>
    <t>-$50,293.00</t>
  </si>
  <si>
    <t>$1,519,850.00</t>
  </si>
  <si>
    <t>$78,318,323.04</t>
  </si>
  <si>
    <t>$5,244,449.58</t>
  </si>
  <si>
    <t>$6,061,334.94</t>
  </si>
  <si>
    <t>-$816,885.36</t>
  </si>
  <si>
    <t>$77,501,437.68</t>
  </si>
  <si>
    <t>$14,827,703.18</t>
  </si>
  <si>
    <t>$2,958,200.00</t>
  </si>
  <si>
    <t>$2,337,651.43</t>
  </si>
  <si>
    <t>$620,548.57</t>
  </si>
  <si>
    <t>$15,448,251.75</t>
  </si>
  <si>
    <t>$4,639,017.49</t>
  </si>
  <si>
    <t>$385,661.92</t>
  </si>
  <si>
    <t>-$385,661.92</t>
  </si>
  <si>
    <t>$4,253,355.57</t>
  </si>
  <si>
    <t>$8,694,689.58</t>
  </si>
  <si>
    <t>$1,951,851.61</t>
  </si>
  <si>
    <t>$1,006,348.39</t>
  </si>
  <si>
    <t>$9,701,037.97</t>
  </si>
  <si>
    <t>$137.90</t>
  </si>
  <si>
    <t>-$137.90</t>
  </si>
  <si>
    <t>$2,017.10</t>
  </si>
  <si>
    <t>$7,312,209,231.63</t>
  </si>
  <si>
    <t>$1,103,463,275.08</t>
  </si>
  <si>
    <t>$357,861,988.97</t>
  </si>
  <si>
    <t>$745,601,286.11</t>
  </si>
  <si>
    <t>$8,057,810,517.74</t>
  </si>
  <si>
    <t>$3,095,217,944.40</t>
  </si>
  <si>
    <t>$262,558,283.03</t>
  </si>
  <si>
    <t>$113,002,511.11</t>
  </si>
  <si>
    <t>$149,555,771.92</t>
  </si>
  <si>
    <t>$3,244,773,716.32</t>
  </si>
  <si>
    <t>$86,181,515.02</t>
  </si>
  <si>
    <t>$10,792,292.90</t>
  </si>
  <si>
    <t>$2,068,869.91</t>
  </si>
  <si>
    <t>$8,723,422.99</t>
  </si>
  <si>
    <t>$94,904,938.01</t>
  </si>
  <si>
    <t>$2,392,496,166.09</t>
  </si>
  <si>
    <t>$317,666,490.41</t>
  </si>
  <si>
    <t>$51,011,264.59</t>
  </si>
  <si>
    <t>$266,655,225.82</t>
  </si>
  <si>
    <t>$2,659,151,391.91</t>
  </si>
  <si>
    <t>1.2.3.4</t>
  </si>
  <si>
    <t>INFRAESTRUCTURA</t>
  </si>
  <si>
    <t>1.2.3.4.1</t>
  </si>
  <si>
    <t>INFRAESTRUCTURA DE CARRETERAS</t>
  </si>
  <si>
    <t>1.2.3.4.2</t>
  </si>
  <si>
    <t>INFRAESTRUCTURA FERROVIARIA Y MULTIMODAL</t>
  </si>
  <si>
    <t>1.2.3.4.3</t>
  </si>
  <si>
    <t>INFRAESTRUCTURA PORTUARIA</t>
  </si>
  <si>
    <t>1.2.3.4.4</t>
  </si>
  <si>
    <t>INFRAESTRUCTURA AEROPORTUARIA</t>
  </si>
  <si>
    <t>1.2.3.4.5</t>
  </si>
  <si>
    <t>INFRAESTRUCTURA DE TELECOMUNICACIONES</t>
  </si>
  <si>
    <t>1.2.3.4.6</t>
  </si>
  <si>
    <t>INFRAESTRUCTURA DE AGUA POTABLE. SANEAMIENTO. HIDROAGRICOLA</t>
  </si>
  <si>
    <t>1.2.3.4.7</t>
  </si>
  <si>
    <t>INFRAESTRUCTURA ELÉCTRICA</t>
  </si>
  <si>
    <t>1.2.3.4.8</t>
  </si>
  <si>
    <t>INFRAESTRUCTURA DE PRODUCCIÓN DE HIDROCARBUROS</t>
  </si>
  <si>
    <t>1.2.3.4.9</t>
  </si>
  <si>
    <t>INFRAESTRUCTURA DE REFINACION. GAS Y PETROQUÍMICOS</t>
  </si>
  <si>
    <t>$156,637,645.64</t>
  </si>
  <si>
    <t>$324,970,517.55</t>
  </si>
  <si>
    <t>$102,612,780.41</t>
  </si>
  <si>
    <t>$222,357,737.14</t>
  </si>
  <si>
    <t>$378,995,382.78</t>
  </si>
  <si>
    <t>1.2.3.5.1</t>
  </si>
  <si>
    <t>EDIFICACIÓN HABITACIONAL EN PROCESO</t>
  </si>
  <si>
    <t>$112,285,989.25</t>
  </si>
  <si>
    <t>$76,742,497.84</t>
  </si>
  <si>
    <t>$54,341,460.89</t>
  </si>
  <si>
    <t>$22,401,036.95</t>
  </si>
  <si>
    <t>$134,687,026.20</t>
  </si>
  <si>
    <t>$7,975,876.12</t>
  </si>
  <si>
    <t>$4,925,986.23</t>
  </si>
  <si>
    <t>$4,013,489.18</t>
  </si>
  <si>
    <t>$912,497.05</t>
  </si>
  <si>
    <t>$8,888,373.17</t>
  </si>
  <si>
    <t>$15,888,206.82</t>
  </si>
  <si>
    <t>$7,259,637.00</t>
  </si>
  <si>
    <t>$7,321,017.45</t>
  </si>
  <si>
    <t>-$61,380.45</t>
  </si>
  <si>
    <t>$15,826,826.37</t>
  </si>
  <si>
    <t>$20,487,573.45</t>
  </si>
  <si>
    <t>$236,042,396.48</t>
  </si>
  <si>
    <t>$36,936,812.89</t>
  </si>
  <si>
    <t>$199,105,583.59</t>
  </si>
  <si>
    <t>$219,593,157.04</t>
  </si>
  <si>
    <t>1.2.3.5.6</t>
  </si>
  <si>
    <t>OTRAS CONSTRUCCIONES DE INGENIERÍA CIVIL U OBRA PESADA EN PR</t>
  </si>
  <si>
    <t>1.2.3.5.7</t>
  </si>
  <si>
    <t>INSTALACIONES Y EQUIPAMIENTO EN CONSTRUCCIONES EN PROCESO</t>
  </si>
  <si>
    <t>1.2.3.5.9</t>
  </si>
  <si>
    <t>TRABAJOS DE ACABADOS EN EDIFICACIONES Y OTROS TRABAJOS ESPEC</t>
  </si>
  <si>
    <t>$2,008,451.60</t>
  </si>
  <si>
    <t>$1,144,265.89</t>
  </si>
  <si>
    <t>1.2.3.6.1</t>
  </si>
  <si>
    <t>1.2.3.6.3</t>
  </si>
  <si>
    <t>1.2.3.6.4</t>
  </si>
  <si>
    <t>1.2.3.6.5</t>
  </si>
  <si>
    <t>1.2.3.6.6</t>
  </si>
  <si>
    <t>1.2.3.6.7</t>
  </si>
  <si>
    <t>1.2.3.6.9</t>
  </si>
  <si>
    <t>$1,580,545,366.43</t>
  </si>
  <si>
    <t>$185,467,239.59</t>
  </si>
  <si>
    <t>$88,022,297.06</t>
  </si>
  <si>
    <t>$97,444,942.53</t>
  </si>
  <si>
    <t>$1,677,990,308.96</t>
  </si>
  <si>
    <t>$616,850,915.77</t>
  </si>
  <si>
    <t>$36,943,061.76</t>
  </si>
  <si>
    <t>$18,584,585.85</t>
  </si>
  <si>
    <t>$18,358,475.91</t>
  </si>
  <si>
    <t>$635,209,391.68</t>
  </si>
  <si>
    <t>$135,320,026.78</t>
  </si>
  <si>
    <t>$3,765,272.62</t>
  </si>
  <si>
    <t>$1,659,772.03</t>
  </si>
  <si>
    <t>$2,105,500.59</t>
  </si>
  <si>
    <t>$137,425,527.37</t>
  </si>
  <si>
    <t>$39,437,432.36</t>
  </si>
  <si>
    <t>$2,148,937.11</t>
  </si>
  <si>
    <t>$333,023.84</t>
  </si>
  <si>
    <t>$1,815,913.27</t>
  </si>
  <si>
    <t>$41,253,345.63</t>
  </si>
  <si>
    <t>$2,090,535.84</t>
  </si>
  <si>
    <t>$77,378.91</t>
  </si>
  <si>
    <t>$1,837.00</t>
  </si>
  <si>
    <t>$75,541.91</t>
  </si>
  <si>
    <t>$2,166,077.75</t>
  </si>
  <si>
    <t>$88,895,308.31</t>
  </si>
  <si>
    <t>$1,442,438.00</t>
  </si>
  <si>
    <t>$1,321,083.19</t>
  </si>
  <si>
    <t>$121,354.81</t>
  </si>
  <si>
    <t>$89,016,663.12</t>
  </si>
  <si>
    <t>$4,896,750.27</t>
  </si>
  <si>
    <t>$96,518.60</t>
  </si>
  <si>
    <t>$3,828.00</t>
  </si>
  <si>
    <t>$92,690.60</t>
  </si>
  <si>
    <t>$4,989,440.87</t>
  </si>
  <si>
    <t>$22,451,535.09</t>
  </si>
  <si>
    <t>$2,099,479.49</t>
  </si>
  <si>
    <t>$458,973.01</t>
  </si>
  <si>
    <t>$1,640,506.48</t>
  </si>
  <si>
    <t>$24,092,041.57</t>
  </si>
  <si>
    <t>$9,254,252.05</t>
  </si>
  <si>
    <t>$1,389,931.29</t>
  </si>
  <si>
    <t>$32,911.01</t>
  </si>
  <si>
    <t>$1,357,020.28</t>
  </si>
  <si>
    <t>$10,611,272.33</t>
  </si>
  <si>
    <t>$527,570.84</t>
  </si>
  <si>
    <t>$29,464.00</t>
  </si>
  <si>
    <t>$498,106.84</t>
  </si>
  <si>
    <t>$904,992.56</t>
  </si>
  <si>
    <t>$2,930,436.66</t>
  </si>
  <si>
    <t>$178,062.36</t>
  </si>
  <si>
    <t>$15,734.00</t>
  </si>
  <si>
    <t>$162,328.36</t>
  </si>
  <si>
    <t>$3,092,765.02</t>
  </si>
  <si>
    <t>$9,859,960.66</t>
  </si>
  <si>
    <t>$3,915.00</t>
  </si>
  <si>
    <t>$380,864.00</t>
  </si>
  <si>
    <t>-$376,949.00</t>
  </si>
  <si>
    <t>$9,483,011.66</t>
  </si>
  <si>
    <t>$21,177,835.40</t>
  </si>
  <si>
    <t>$6,933.00</t>
  </si>
  <si>
    <t>$39,064.26</t>
  </si>
  <si>
    <t>$20,412,754.73</t>
  </si>
  <si>
    <t>$280,460,621.15</t>
  </si>
  <si>
    <t>$5,958,373.92</t>
  </si>
  <si>
    <t>$5,699,468.00</t>
  </si>
  <si>
    <t>$258,905.92</t>
  </si>
  <si>
    <t>$280,719,527.07</t>
  </si>
  <si>
    <t>$266,256,642.27</t>
  </si>
  <si>
    <t>$5,192,413.89</t>
  </si>
  <si>
    <t>-$507,054.11</t>
  </si>
  <si>
    <t>$265,749,588.16</t>
  </si>
  <si>
    <t>$78,880.00</t>
  </si>
  <si>
    <t>$8,494,564.81</t>
  </si>
  <si>
    <t>$5,506,894.07</t>
  </si>
  <si>
    <t>$687,080.03</t>
  </si>
  <si>
    <t>$6,193,974.10</t>
  </si>
  <si>
    <t>$12,272,147.80</t>
  </si>
  <si>
    <t>$20,035.00</t>
  </si>
  <si>
    <t>-$14,583.00</t>
  </si>
  <si>
    <t>$137,220,892.00</t>
  </si>
  <si>
    <t>$24,984,486.47</t>
  </si>
  <si>
    <t>$10,178,940.81</t>
  </si>
  <si>
    <t>$14,805,545.66</t>
  </si>
  <si>
    <t>$152,026,437.66</t>
  </si>
  <si>
    <t>$225,232.88</t>
  </si>
  <si>
    <t>$9,230.49</t>
  </si>
  <si>
    <t>$216,002.39</t>
  </si>
  <si>
    <t>$2,850,439.11</t>
  </si>
  <si>
    <t>$58,912,591.68</t>
  </si>
  <si>
    <t>$9,395,565.00</t>
  </si>
  <si>
    <t>$2,158,881.00</t>
  </si>
  <si>
    <t>$7,236,684.00</t>
  </si>
  <si>
    <t>$66,149,275.68</t>
  </si>
  <si>
    <t>$7,446,027.58</t>
  </si>
  <si>
    <t>$1,492,576.15</t>
  </si>
  <si>
    <t>$16,488.00</t>
  </si>
  <si>
    <t>$1,476,088.15</t>
  </si>
  <si>
    <t>$8,922,115.73</t>
  </si>
  <si>
    <t>$38,989,974.64</t>
  </si>
  <si>
    <t>$12,204,746.22</t>
  </si>
  <si>
    <t>$5,885,303.90</t>
  </si>
  <si>
    <t>$6,319,442.32</t>
  </si>
  <si>
    <t>$45,309,416.96</t>
  </si>
  <si>
    <t>$16,022,652.71</t>
  </si>
  <si>
    <t>$1,333,884.49</t>
  </si>
  <si>
    <t>$1,748,083.00</t>
  </si>
  <si>
    <t>-$414,198.51</t>
  </si>
  <si>
    <t>$15,608,454.20</t>
  </si>
  <si>
    <t>$10,741,392.43</t>
  </si>
  <si>
    <t>$332,481.73</t>
  </si>
  <si>
    <t>$360,954.42</t>
  </si>
  <si>
    <t>-$28,472.69</t>
  </si>
  <si>
    <t>$10,712,919.74</t>
  </si>
  <si>
    <t>$84,000.00</t>
  </si>
  <si>
    <t>$590,023.55</t>
  </si>
  <si>
    <t>1.2.4.7.2</t>
  </si>
  <si>
    <t>OBJETOS DE VALOR</t>
  </si>
  <si>
    <t>$7,441,834.00</t>
  </si>
  <si>
    <t>$560,464.00</t>
  </si>
  <si>
    <t>-$560,464.00</t>
  </si>
  <si>
    <t>$469,000.00</t>
  </si>
  <si>
    <t>$5,250.00</t>
  </si>
  <si>
    <t>-$5,250.00</t>
  </si>
  <si>
    <t>1.2.4.8.2</t>
  </si>
  <si>
    <t>PORCINOS</t>
  </si>
  <si>
    <t>$804,250.00</t>
  </si>
  <si>
    <t>$124,700.00</t>
  </si>
  <si>
    <t>-$124,700.00</t>
  </si>
  <si>
    <t>1.2.4.8.5</t>
  </si>
  <si>
    <t>PECES Y AGRICULTURA</t>
  </si>
  <si>
    <t>$6,110,834.00</t>
  </si>
  <si>
    <t>$430,514.00</t>
  </si>
  <si>
    <t>-$430,514.00</t>
  </si>
  <si>
    <t>1.2.4.8.8</t>
  </si>
  <si>
    <t>ARBOLES Y PLANTAS</t>
  </si>
  <si>
    <t>1.2.4.8.9</t>
  </si>
  <si>
    <t>OTROS ACTIVOS BIOLÓGICOS</t>
  </si>
  <si>
    <t>$249,597.20</t>
  </si>
  <si>
    <t>-$242,440.00</t>
  </si>
  <si>
    <t>$7,339,220.02</t>
  </si>
  <si>
    <t>1.2.5.2</t>
  </si>
  <si>
    <t>PATENTES MARCAS Y DERECHOS</t>
  </si>
  <si>
    <t>1.2.5.2.1</t>
  </si>
  <si>
    <t>PATENTES</t>
  </si>
  <si>
    <t>1.2.5.2.2</t>
  </si>
  <si>
    <t>MARCAS</t>
  </si>
  <si>
    <t>1.2.5.2.3</t>
  </si>
  <si>
    <t>1.2.5.3</t>
  </si>
  <si>
    <t>CONCESIONES Y FRANQUICIAS</t>
  </si>
  <si>
    <t>1.2.5.3.1</t>
  </si>
  <si>
    <t>CONCESIONES</t>
  </si>
  <si>
    <t>1.2.5.3.2</t>
  </si>
  <si>
    <t>FRANQUICIAS</t>
  </si>
  <si>
    <t>$242,440.00</t>
  </si>
  <si>
    <t>-$235,282.80</t>
  </si>
  <si>
    <t>$6,459,252.20</t>
  </si>
  <si>
    <t>1.2.5.4.2</t>
  </si>
  <si>
    <t>LICENCIAS INDUSTRIALES</t>
  </si>
  <si>
    <t>1.2.5.9</t>
  </si>
  <si>
    <t>OTROS ACTIVOS INTANGIBLES</t>
  </si>
  <si>
    <t>1.2.5.9.1</t>
  </si>
  <si>
    <t>$430,720,236.81</t>
  </si>
  <si>
    <t>$7,498,453.31</t>
  </si>
  <si>
    <t>$28,842,613.99</t>
  </si>
  <si>
    <t>$21,344,160.68</t>
  </si>
  <si>
    <t>$452,064,397.49</t>
  </si>
  <si>
    <t>1.2.6.1</t>
  </si>
  <si>
    <t>DEPRECIACION ACUMULADA DE BIENES INMUEBLES</t>
  </si>
  <si>
    <t>1.2.6.1.1</t>
  </si>
  <si>
    <t>Terrenos</t>
  </si>
  <si>
    <t>1.2.6.1.2</t>
  </si>
  <si>
    <t>1.2.6.1.3</t>
  </si>
  <si>
    <t>Edificios no Habitacionales</t>
  </si>
  <si>
    <t>1.2.6.1.9</t>
  </si>
  <si>
    <t>otros bienes inmuebles</t>
  </si>
  <si>
    <t>$422,295,051.87</t>
  </si>
  <si>
    <t>$7,373,753.31</t>
  </si>
  <si>
    <t>$28,278,686.29</t>
  </si>
  <si>
    <t>$20,904,932.98</t>
  </si>
  <si>
    <t>$443,199,984.85</t>
  </si>
  <si>
    <t>$100,760,934.46</t>
  </si>
  <si>
    <t>$1,000,173.77</t>
  </si>
  <si>
    <t>$6,903,282.81</t>
  </si>
  <si>
    <t>$5,903,109.04</t>
  </si>
  <si>
    <t>$106,664,043.50</t>
  </si>
  <si>
    <t>$16,647,435.53</t>
  </si>
  <si>
    <t>$377,995.14</t>
  </si>
  <si>
    <t>$1,503,116.35</t>
  </si>
  <si>
    <t>$1,125,121.21</t>
  </si>
  <si>
    <t>$17,772,556.74</t>
  </si>
  <si>
    <t>$10,403,765.98</t>
  </si>
  <si>
    <t>$1,636,106.28</t>
  </si>
  <si>
    <t>$1,629,173.28</t>
  </si>
  <si>
    <t>$12,032,939.26</t>
  </si>
  <si>
    <t>$195,912,559.20</t>
  </si>
  <si>
    <t>$13,766,224.90</t>
  </si>
  <si>
    <t>$8,066,756.90</t>
  </si>
  <si>
    <t>$203,979,316.10</t>
  </si>
  <si>
    <t>$9,634,388.65</t>
  </si>
  <si>
    <t>$940,280.15</t>
  </si>
  <si>
    <t>$10,574,668.80</t>
  </si>
  <si>
    <t>$88,935,968.05</t>
  </si>
  <si>
    <t>$289,183.40</t>
  </si>
  <si>
    <t>$3,529,675.80</t>
  </si>
  <si>
    <t>$3,240,492.40</t>
  </si>
  <si>
    <t>$92,176,460.45</t>
  </si>
  <si>
    <t>$6,789,823.67</t>
  </si>
  <si>
    <t>$110,748.12</t>
  </si>
  <si>
    <t>-$13,951.88</t>
  </si>
  <si>
    <t>$6,775,871.79</t>
  </si>
  <si>
    <t>$1,635,361.27</t>
  </si>
  <si>
    <t>$453,179.58</t>
  </si>
  <si>
    <t>$2,088,540.85</t>
  </si>
  <si>
    <t>1.2.6.5.2</t>
  </si>
  <si>
    <t>Patentes Marcas y Derechos</t>
  </si>
  <si>
    <t>1.2.6.5.3</t>
  </si>
  <si>
    <t>Concesiones y Franquicias</t>
  </si>
  <si>
    <t>$1,538,147.32</t>
  </si>
  <si>
    <t>$1,991,326.90</t>
  </si>
  <si>
    <t>1.2.6.5.9</t>
  </si>
  <si>
    <t>Otros Activos Intangibles</t>
  </si>
  <si>
    <t>1.2.7</t>
  </si>
  <si>
    <t>1.2.7.1</t>
  </si>
  <si>
    <t>ESTUDIOS. EVALUACION Y FORMULACION DE PROYECTOS</t>
  </si>
  <si>
    <t>1.2.7.1.1</t>
  </si>
  <si>
    <t>1.2.8</t>
  </si>
  <si>
    <t>1.2.9</t>
  </si>
  <si>
    <t>$6,796,944,123.32</t>
  </si>
  <si>
    <t>$1,685,640,292.58</t>
  </si>
  <si>
    <t>$1,738,794,553.62</t>
  </si>
  <si>
    <t>$53,154,261.04</t>
  </si>
  <si>
    <t>$6,850,098,384.36</t>
  </si>
  <si>
    <t>$75,626,691.24</t>
  </si>
  <si>
    <t>$1,679,890,787.22</t>
  </si>
  <si>
    <t>$1,730,517,369.56</t>
  </si>
  <si>
    <t>$50,626,582.34</t>
  </si>
  <si>
    <t>$126,253,273.58</t>
  </si>
  <si>
    <t>$59,541,767.20</t>
  </si>
  <si>
    <t>$1,656,368,148.37</t>
  </si>
  <si>
    <t>$1,707,235,064.23</t>
  </si>
  <si>
    <t>$50,866,915.86</t>
  </si>
  <si>
    <t>$110,408,683.06</t>
  </si>
  <si>
    <t>$10,103,858.28</t>
  </si>
  <si>
    <t>$426,572,097.67</t>
  </si>
  <si>
    <t>$464,747,903.29</t>
  </si>
  <si>
    <t>$38,175,805.62</t>
  </si>
  <si>
    <t>$48,279,663.90</t>
  </si>
  <si>
    <t>$297,457,095.87</t>
  </si>
  <si>
    <t>$297,461,140.47</t>
  </si>
  <si>
    <t>$4,044.60</t>
  </si>
  <si>
    <t>$29,096,597.42</t>
  </si>
  <si>
    <t>$29,139,831.22</t>
  </si>
  <si>
    <t>$43,233.80</t>
  </si>
  <si>
    <t>$43,494,589.69</t>
  </si>
  <si>
    <t>$76,305,318.42</t>
  </si>
  <si>
    <t>$32,810,728.73</t>
  </si>
  <si>
    <t>$10,090,031.03</t>
  </si>
  <si>
    <t>$50,332,060.41</t>
  </si>
  <si>
    <t>$51,439,518.94</t>
  </si>
  <si>
    <t>$1,107,458.53</t>
  </si>
  <si>
    <t>$11,197,489.56</t>
  </si>
  <si>
    <t>$13,827.25</t>
  </si>
  <si>
    <t>$6,191,754.28</t>
  </si>
  <si>
    <t>$10,402,094.24</t>
  </si>
  <si>
    <t>$4,210,339.96</t>
  </si>
  <si>
    <t>$4,224,167.21</t>
  </si>
  <si>
    <t>2.1.1.1.7</t>
  </si>
  <si>
    <t>PAGO DE ESTÍMULOS A SERVIDORES PÚBLICOS</t>
  </si>
  <si>
    <t>$27,563,404.12</t>
  </si>
  <si>
    <t>$663,825,176.60</t>
  </si>
  <si>
    <t>$664,314,562.46</t>
  </si>
  <si>
    <t>$489,385.86</t>
  </si>
  <si>
    <t>$28,052,789.98</t>
  </si>
  <si>
    <t>2.1.1.2.3</t>
  </si>
  <si>
    <t>PROVISIONES AUTORIZADAS POR CABILDO EN 2013</t>
  </si>
  <si>
    <t>$10,837,502.99</t>
  </si>
  <si>
    <t>$10,837,503.16</t>
  </si>
  <si>
    <t>$0.17</t>
  </si>
  <si>
    <t>-$10,837,502.99</t>
  </si>
  <si>
    <t>$25,831.11</t>
  </si>
  <si>
    <t>$8,463,651.79</t>
  </si>
  <si>
    <t>$8,559,302.90</t>
  </si>
  <si>
    <t>$95,651.11</t>
  </si>
  <si>
    <t>$121,482.22</t>
  </si>
  <si>
    <t>$16,374,365.43</t>
  </si>
  <si>
    <t>$16,421,218.11</t>
  </si>
  <si>
    <t>$213,950.92</t>
  </si>
  <si>
    <t>-$16,207,267.19</t>
  </si>
  <si>
    <t>$167,098.24</t>
  </si>
  <si>
    <t>$627,865,090.14</t>
  </si>
  <si>
    <t>$655,541,308.47</t>
  </si>
  <si>
    <t>$27,676,218.33</t>
  </si>
  <si>
    <t>$325,746,828.54</t>
  </si>
  <si>
    <t>$325,834,703.25</t>
  </si>
  <si>
    <t>$87,874.71</t>
  </si>
  <si>
    <t>2.1.1.3.1206</t>
  </si>
  <si>
    <t>ADDY RUBY ESPADAS MEZQUITA</t>
  </si>
  <si>
    <t>$814,530.44</t>
  </si>
  <si>
    <t>2.1.1.3.1753</t>
  </si>
  <si>
    <t>VILLANUEVA URIBE RAUL ANTONIO</t>
  </si>
  <si>
    <t>$158,879.96</t>
  </si>
  <si>
    <t>2.1.1.3.2112</t>
  </si>
  <si>
    <t>MICRA CONSTRUCCIONES SA DE CV</t>
  </si>
  <si>
    <t>$223,554.71</t>
  </si>
  <si>
    <t>$448,875.52</t>
  </si>
  <si>
    <t>2.1.1.3.3777</t>
  </si>
  <si>
    <t>CONSTRUCCIONES Y ELECTROMECANICA DE MULSAY SA DE CV</t>
  </si>
  <si>
    <t>$2,250,037.61</t>
  </si>
  <si>
    <t>2.1.1.3.4217</t>
  </si>
  <si>
    <t>GIDESA INGENIERÍA SA DE CV</t>
  </si>
  <si>
    <t>$1,263,293.14</t>
  </si>
  <si>
    <t>$2,847,660.50</t>
  </si>
  <si>
    <t>$44,271,387.60</t>
  </si>
  <si>
    <t>$2,351,645.30</t>
  </si>
  <si>
    <t>2.1.1.3.8829</t>
  </si>
  <si>
    <t>CORPORATIVO OCE DEL SURESTE SA DE CV</t>
  </si>
  <si>
    <t>$254,698.85</t>
  </si>
  <si>
    <t>$5,150,006.97</t>
  </si>
  <si>
    <t>2.1.1.3.14228</t>
  </si>
  <si>
    <t>JOSE ALBERTO CASTAÑEDA PEREZ</t>
  </si>
  <si>
    <t>$2,349,837.76</t>
  </si>
  <si>
    <t>2.1.1.3.16072</t>
  </si>
  <si>
    <t>CONSTRUCCIONES Y MATERIALES ELECTRICOS SA DE CV</t>
  </si>
  <si>
    <t>$73,339.71</t>
  </si>
  <si>
    <t>2.1.1.3.20715</t>
  </si>
  <si>
    <t>COMERCIALIZADORA CAMINO SA DE CV</t>
  </si>
  <si>
    <t>$19,320,979.81</t>
  </si>
  <si>
    <t>2.1.1.3.22269</t>
  </si>
  <si>
    <t>ASESORIA PROSER SA DE CV</t>
  </si>
  <si>
    <t>$58,677,362.20</t>
  </si>
  <si>
    <t>2.1.1.3.23989</t>
  </si>
  <si>
    <t>MAYACA CONSTRUCCIONES  SA DE CV</t>
  </si>
  <si>
    <t>$138,607.24</t>
  </si>
  <si>
    <t>2.1.1.3.24291</t>
  </si>
  <si>
    <t>ING RAÚL JOSÉ ROCHE LARA</t>
  </si>
  <si>
    <t>$531,867.84</t>
  </si>
  <si>
    <t>2.1.1.3.24454</t>
  </si>
  <si>
    <t>CONSTRUCCIÓN Y SUPERVISION VAVEL SA DE CV</t>
  </si>
  <si>
    <t>$289,873.78</t>
  </si>
  <si>
    <t>2.1.1.3.27149</t>
  </si>
  <si>
    <t>LAE EDUARDO JESUS GARCIA HERNANDEZ</t>
  </si>
  <si>
    <t>$1,767,930.09</t>
  </si>
  <si>
    <t>$2,020,936.06</t>
  </si>
  <si>
    <t>$1,297,448.90</t>
  </si>
  <si>
    <t>2.1.1.3.37460</t>
  </si>
  <si>
    <t>SEÑALAMIENTO VIAL DE MERIDA S.A. DE C.V.</t>
  </si>
  <si>
    <t>$171,673.18</t>
  </si>
  <si>
    <t>$54,006,051.67</t>
  </si>
  <si>
    <t>2.1.1.3.37693</t>
  </si>
  <si>
    <t>EDIFICTUN S.A. DE C.V.</t>
  </si>
  <si>
    <t>$13,912,572.07</t>
  </si>
  <si>
    <t>2.1.1.3.37694</t>
  </si>
  <si>
    <t>CANTERAS PENINSULARES S.A. DE C.V.</t>
  </si>
  <si>
    <t>$54,030,183.86</t>
  </si>
  <si>
    <t>$47,686,979.54</t>
  </si>
  <si>
    <t>2.1.1.3.37969</t>
  </si>
  <si>
    <t>CONSTRUCCION Y EDIFICACIONES MARCOVI S. DE R.L. DE C.V.</t>
  </si>
  <si>
    <t>$1,624,724.04</t>
  </si>
  <si>
    <t>2.1.1.3.37970</t>
  </si>
  <si>
    <t>SACK CONSTRUCCIONES Y MAQUINARIAS S.A. DE C.V.</t>
  </si>
  <si>
    <t>$351,064.31</t>
  </si>
  <si>
    <t>$438,939.02</t>
  </si>
  <si>
    <t>2.1.1.3.38086</t>
  </si>
  <si>
    <t>CONSTRUCCION, ESTRUCTURA Y ARQUITECTURA DEL SURESTE SA DE CV</t>
  </si>
  <si>
    <t>$1,267,406.90</t>
  </si>
  <si>
    <t>$379,766.90</t>
  </si>
  <si>
    <t>$113,479,999.38</t>
  </si>
  <si>
    <t>$123,606,682.49</t>
  </si>
  <si>
    <t>$10,126,683.11</t>
  </si>
  <si>
    <t>$10,506,450.01</t>
  </si>
  <si>
    <t>2.1.1.5.1</t>
  </si>
  <si>
    <t>ASIGNACIONES PRESUPUESTARIAS A ÓRGANOS AUTÓNOMOS</t>
  </si>
  <si>
    <t>2.1.1.5.2</t>
  </si>
  <si>
    <t>TRANSFERENCIAS INTERNAS OTORGADAS A ENTIDADES PARAESTATALES</t>
  </si>
  <si>
    <t>2.1.1.5.5</t>
  </si>
  <si>
    <t>TRANSFERENCIAS INTERNAS OTORGADAS A FIDEICOMISOS PÚBLICOS FI</t>
  </si>
  <si>
    <t>2.1.1.5.9</t>
  </si>
  <si>
    <t>TRANSFERENCIAS OTORGADAS A ENTIDADES FEDERATIVAS Y MUNICIPIO</t>
  </si>
  <si>
    <t>2.1.1.5.11</t>
  </si>
  <si>
    <t>SUBSIDIOS A LA PRODUCCIÓN</t>
  </si>
  <si>
    <t>2.1.1.5.12</t>
  </si>
  <si>
    <t>SUBSIDIOS A LA DISTRIBUCIÓN</t>
  </si>
  <si>
    <t>2.1.1.5.14</t>
  </si>
  <si>
    <t>SUBSIDIOS A LA PRESTACIÓN DE SERVICIOS PÚBLICOS</t>
  </si>
  <si>
    <t>2.1.1.5.15</t>
  </si>
  <si>
    <t>SUBSIDIOS A LA VIVIENDA</t>
  </si>
  <si>
    <t>$1,594,836.00</t>
  </si>
  <si>
    <t>$1,804,566.18</t>
  </si>
  <si>
    <t>$209,730.18</t>
  </si>
  <si>
    <t>$8,250.00</t>
  </si>
  <si>
    <t>$6,370,896.01</t>
  </si>
  <si>
    <t>$6,497,652.01</t>
  </si>
  <si>
    <t>$126,756.00</t>
  </si>
  <si>
    <t>$135,006.00</t>
  </si>
  <si>
    <t>2.1.1.5.19</t>
  </si>
  <si>
    <t>$20,618.40</t>
  </si>
  <si>
    <t>$1,752,214.67</t>
  </si>
  <si>
    <t>$2,272,373.50</t>
  </si>
  <si>
    <t>2.1.1.5.25</t>
  </si>
  <si>
    <t>$365,416.90</t>
  </si>
  <si>
    <t>$18,263,077.67</t>
  </si>
  <si>
    <t>$19,537,914.21</t>
  </si>
  <si>
    <t>$1,274,836.54</t>
  </si>
  <si>
    <t>$1,640,253.44</t>
  </si>
  <si>
    <t>$21,900,723.22</t>
  </si>
  <si>
    <t>$24,324,980.32</t>
  </si>
  <si>
    <t>$2,424,257.10</t>
  </si>
  <si>
    <t>2.1.1.5.28</t>
  </si>
  <si>
    <t>OTRAS PENSIONES Y JUBILACIONES</t>
  </si>
  <si>
    <t>$345,726.00</t>
  </si>
  <si>
    <t>2.1.1.5.42</t>
  </si>
  <si>
    <t>TRANSFERENCIAS PARA ORGANISMOS INTERNACIONALES</t>
  </si>
  <si>
    <t>2.1.1.5.43</t>
  </si>
  <si>
    <t>TRANSFERENCIAS PARA EL SECTOR PRIVADO EXTERNO</t>
  </si>
  <si>
    <t>$60,959,533.91</t>
  </si>
  <si>
    <t>$67,050,637.20</t>
  </si>
  <si>
    <t>$6,091,103.29</t>
  </si>
  <si>
    <t>$5,819,162.08</t>
  </si>
  <si>
    <t>$5,704,198.22</t>
  </si>
  <si>
    <t>$880.02</t>
  </si>
  <si>
    <t>$114,083.84</t>
  </si>
  <si>
    <t>$13,852,427.36</t>
  </si>
  <si>
    <t>$55,875,854.46</t>
  </si>
  <si>
    <t>$50,255,752.87</t>
  </si>
  <si>
    <t>-$5,620,101.59</t>
  </si>
  <si>
    <t>$8,232,325.77</t>
  </si>
  <si>
    <t>$13,835,325.00</t>
  </si>
  <si>
    <t>$51,133,491.58</t>
  </si>
  <si>
    <t>$45,510,227.21</t>
  </si>
  <si>
    <t>-$5,623,264.37</t>
  </si>
  <si>
    <t>$8,212,060.63</t>
  </si>
  <si>
    <t>$17,102.36</t>
  </si>
  <si>
    <t>$625,884.49</t>
  </si>
  <si>
    <t>$629,047.27</t>
  </si>
  <si>
    <t>$3,162.78</t>
  </si>
  <si>
    <t>$20,265.14</t>
  </si>
  <si>
    <t>$4,116,478.39</t>
  </si>
  <si>
    <t>2.1.1.8</t>
  </si>
  <si>
    <t>DEVOLUCIONES DE LA LEY DE INGRESOS POR PAGAR A CORTO PLAZO</t>
  </si>
  <si>
    <t>$1,229.69</t>
  </si>
  <si>
    <t>2.1.1.8.1</t>
  </si>
  <si>
    <t>2.1.1.8.3</t>
  </si>
  <si>
    <t>2.1.1.8.4</t>
  </si>
  <si>
    <t>2.1.1.8.5</t>
  </si>
  <si>
    <t>2.1.1.8.6</t>
  </si>
  <si>
    <t>2.1.1.8.8</t>
  </si>
  <si>
    <t>2.1.1.8.9</t>
  </si>
  <si>
    <t>TRANSFERENCIAS. ASIGNACIONES. SUBSIDIOS Y OTRAS AYUDAS</t>
  </si>
  <si>
    <t>$7,642,310.54</t>
  </si>
  <si>
    <t>$65,047,799.95</t>
  </si>
  <si>
    <t>$72,655,068.10</t>
  </si>
  <si>
    <t>$7,607,268.15</t>
  </si>
  <si>
    <t>$15,249,578.69</t>
  </si>
  <si>
    <t>$6,508,421.61</t>
  </si>
  <si>
    <t>$54,466,640.12</t>
  </si>
  <si>
    <t>$62,372,052.75</t>
  </si>
  <si>
    <t>$7,905,412.63</t>
  </si>
  <si>
    <t>$14,413,834.24</t>
  </si>
  <si>
    <t>$400,000.00</t>
  </si>
  <si>
    <t>$3,638,000.00</t>
  </si>
  <si>
    <t>$3,238,000.00</t>
  </si>
  <si>
    <t>-$400,000.00</t>
  </si>
  <si>
    <t>2.1.1.9.5</t>
  </si>
  <si>
    <t>CUENTAS POR PAGAR POR CHEQUES O PE DE SUELDOS Y BECAS</t>
  </si>
  <si>
    <t>$1,634,694.20</t>
  </si>
  <si>
    <t>$186,565.00</t>
  </si>
  <si>
    <t>$1,021,594.00</t>
  </si>
  <si>
    <t>$874,321.00</t>
  </si>
  <si>
    <t>-$147,273.00</t>
  </si>
  <si>
    <t>$39,292.00</t>
  </si>
  <si>
    <t>$30,464.00</t>
  </si>
  <si>
    <t>$1,450,955.00</t>
  </si>
  <si>
    <t>$1,574,075.00</t>
  </si>
  <si>
    <t>$123,120.00</t>
  </si>
  <si>
    <t>$153,584.00</t>
  </si>
  <si>
    <t>2.1.1.9.13</t>
  </si>
  <si>
    <t>APOYOS DEL DIF MUNICIPAL/PERSONAS CON CAPACIDADES DIFERENTES</t>
  </si>
  <si>
    <t>$390.00</t>
  </si>
  <si>
    <t>2.1.1.9.14</t>
  </si>
  <si>
    <t>CADENAS PRODUCTIVAS</t>
  </si>
  <si>
    <t>$406,575.65</t>
  </si>
  <si>
    <t>$64,886.20</t>
  </si>
  <si>
    <t>$531,681.23</t>
  </si>
  <si>
    <t>$567,873.29</t>
  </si>
  <si>
    <t>$36,192.06</t>
  </si>
  <si>
    <t>$101,078.26</t>
  </si>
  <si>
    <t>$120.00</t>
  </si>
  <si>
    <t>$14,760.00</t>
  </si>
  <si>
    <t>$15,204.00</t>
  </si>
  <si>
    <t>$444.00</t>
  </si>
  <si>
    <t>$564.00</t>
  </si>
  <si>
    <t>$1,673,914.44</t>
  </si>
  <si>
    <t>$1,764,294.21</t>
  </si>
  <si>
    <t>$90,379.77</t>
  </si>
  <si>
    <t>2.1.1.9.45</t>
  </si>
  <si>
    <t>DOMINGUEZ MENDEZ NORMA JOSEFINA (15499 JEFE DPTO.ADMVO)</t>
  </si>
  <si>
    <t>$477.00</t>
  </si>
  <si>
    <t>-$477.00</t>
  </si>
  <si>
    <t>$2,732.00</t>
  </si>
  <si>
    <t>$180,806.00</t>
  </si>
  <si>
    <t>$183,915.00</t>
  </si>
  <si>
    <t>$3,109.00</t>
  </si>
  <si>
    <t>$5,841.00</t>
  </si>
  <si>
    <t>$22,132.00</t>
  </si>
  <si>
    <t>$22,576.00</t>
  </si>
  <si>
    <t>2.1.2</t>
  </si>
  <si>
    <t>DOCUMENTOS COMERCIALES POR PAGAR A CORTO PLAZO</t>
  </si>
  <si>
    <t>$5,378,313.24</t>
  </si>
  <si>
    <t>2.1.4</t>
  </si>
  <si>
    <t>TÍTULOS Y VALORES DE LA DEUDA PÚBLICA INTERNA A CORTO PLAZO</t>
  </si>
  <si>
    <t>$1,000.00</t>
  </si>
  <si>
    <t>$299,784.92</t>
  </si>
  <si>
    <t>$203,056.92</t>
  </si>
  <si>
    <t>$5,029,512.64</t>
  </si>
  <si>
    <t>$18,144,325.61</t>
  </si>
  <si>
    <t>$17,902,992.09</t>
  </si>
  <si>
    <t>-$241,333.52</t>
  </si>
  <si>
    <t>$4,788,179.12</t>
  </si>
  <si>
    <t>$1,815,301.25</t>
  </si>
  <si>
    <t>$743,819.01</t>
  </si>
  <si>
    <t>$632,703.96</t>
  </si>
  <si>
    <t>-$111,115.05</t>
  </si>
  <si>
    <t>$1,704,186.20</t>
  </si>
  <si>
    <t>$1,734,201.25</t>
  </si>
  <si>
    <t>$1,623,086.20</t>
  </si>
  <si>
    <t>2.1.6.1.3</t>
  </si>
  <si>
    <t>GARANTÍAS SOBRE ESPECTÁCULOS PUBLICOS</t>
  </si>
  <si>
    <t>$3,214,211.39</t>
  </si>
  <si>
    <t>$17,400,506.60</t>
  </si>
  <si>
    <t>$17,270,288.13</t>
  </si>
  <si>
    <t>-$130,218.47</t>
  </si>
  <si>
    <t>$3,083,992.92</t>
  </si>
  <si>
    <t>2.1.6.4.2</t>
  </si>
  <si>
    <t>FONDO DE VIVIENDA</t>
  </si>
  <si>
    <t>2.1.7</t>
  </si>
  <si>
    <t>PROVISIONES A CORTO PLAZO</t>
  </si>
  <si>
    <t>2.1.9</t>
  </si>
  <si>
    <t>OTROS PASIVOS A CORTO PLAZO</t>
  </si>
  <si>
    <t>$6,721,317,432.08</t>
  </si>
  <si>
    <t>$5,749,505.36</t>
  </si>
  <si>
    <t>$8,277,184.06</t>
  </si>
  <si>
    <t>$2,527,678.70</t>
  </si>
  <si>
    <t>$6,723,845,110.78</t>
  </si>
  <si>
    <t>2.2.1</t>
  </si>
  <si>
    <t>CUENTAS POR PAGAR A LARGO PLAZO</t>
  </si>
  <si>
    <t>$115,633,735.02</t>
  </si>
  <si>
    <t>-$5,378,313.24</t>
  </si>
  <si>
    <t>$110,255,421.78</t>
  </si>
  <si>
    <t>$6,605,683,697.06</t>
  </si>
  <si>
    <t>$371,192.12</t>
  </si>
  <si>
    <t>$7,905,991.94</t>
  </si>
  <si>
    <t>$6,613,589,689.00</t>
  </si>
  <si>
    <t>2.2.5.4.1</t>
  </si>
  <si>
    <t>PASIVO LABORAL PROYECTADO</t>
  </si>
  <si>
    <t>2.2.5.4.2</t>
  </si>
  <si>
    <t>PASIVO LABORAL VALUACIÓN DEL FIDEICOMISO SIRJUM</t>
  </si>
  <si>
    <t>2.2.5.4.3</t>
  </si>
  <si>
    <t>FIDEICOMISO SIRJUM</t>
  </si>
  <si>
    <t>$124,886,697.06</t>
  </si>
  <si>
    <t>$132,792,689.00</t>
  </si>
  <si>
    <t>2.2.5.4.5</t>
  </si>
  <si>
    <t>FIDEICOMISO FOVIM</t>
  </si>
  <si>
    <t>$2,311,618,820.32</t>
  </si>
  <si>
    <t>$305,142,053.79</t>
  </si>
  <si>
    <t>$803,855,652.96</t>
  </si>
  <si>
    <t>$498,713,599.17</t>
  </si>
  <si>
    <t>$2,810,332,419.49</t>
  </si>
  <si>
    <t>$468,329.15</t>
  </si>
  <si>
    <t>$65,430.00</t>
  </si>
  <si>
    <t>$282,000.00</t>
  </si>
  <si>
    <t>$216,570.00</t>
  </si>
  <si>
    <t>$684,899.15</t>
  </si>
  <si>
    <t>$3,634,910,762.68</t>
  </si>
  <si>
    <t>$169,946,071.07</t>
  </si>
  <si>
    <t>$655,091,292.39</t>
  </si>
  <si>
    <t>$485,145,221.32</t>
  </si>
  <si>
    <t>$4,120,055,984.00</t>
  </si>
  <si>
    <t>$1,759,221,885.07</t>
  </si>
  <si>
    <t>$43,625,135.50</t>
  </si>
  <si>
    <t>$16,677,417.79</t>
  </si>
  <si>
    <t>-$26,947,717.71</t>
  </si>
  <si>
    <t>$1,732,274,167.36</t>
  </si>
  <si>
    <t>$589,937,905.45</t>
  </si>
  <si>
    <t>$36,789,338.37</t>
  </si>
  <si>
    <t>$5,396,016.38</t>
  </si>
  <si>
    <t>-$31,393,321.99</t>
  </si>
  <si>
    <t>$558,544,583.46</t>
  </si>
  <si>
    <t>$1,169,283,979.62</t>
  </si>
  <si>
    <t>$6,835,797.13</t>
  </si>
  <si>
    <t>$11,281,401.41</t>
  </si>
  <si>
    <t>$4,445,604.28</t>
  </si>
  <si>
    <t>$1,173,729,583.90</t>
  </si>
  <si>
    <t>$1,875,688,877.61</t>
  </si>
  <si>
    <t>$126,320,935.57</t>
  </si>
  <si>
    <t>$638,413,874.60</t>
  </si>
  <si>
    <t>$512,092,939.03</t>
  </si>
  <si>
    <t>$2,387,781,816.64</t>
  </si>
  <si>
    <t>$899,203,871.71</t>
  </si>
  <si>
    <t>$28,559,721.75</t>
  </si>
  <si>
    <t>$186,216,216.55</t>
  </si>
  <si>
    <t>$157,656,494.80</t>
  </si>
  <si>
    <t>$1,056,860,366.51</t>
  </si>
  <si>
    <t>$8,064,904.04</t>
  </si>
  <si>
    <t>$565,489.57</t>
  </si>
  <si>
    <t>$5,211,628.37</t>
  </si>
  <si>
    <t>$4,646,138.80</t>
  </si>
  <si>
    <t>$12,711,042.84</t>
  </si>
  <si>
    <t>$547,994,920.88</t>
  </si>
  <si>
    <t>$36,214,476.35</t>
  </si>
  <si>
    <t>$263,358,790.09</t>
  </si>
  <si>
    <t>$227,144,313.74</t>
  </si>
  <si>
    <t>$775,139,234.62</t>
  </si>
  <si>
    <t>$420,425,180.98</t>
  </si>
  <si>
    <t>$60,981,247.90</t>
  </si>
  <si>
    <t>$183,627,239.59</t>
  </si>
  <si>
    <t>$122,645,991.69</t>
  </si>
  <si>
    <t>$543,071,172.67</t>
  </si>
  <si>
    <t>-$1,323,760,271.51</t>
  </si>
  <si>
    <t>$135,130,552.72</t>
  </si>
  <si>
    <t>$148,482,360.57</t>
  </si>
  <si>
    <t>$13,351,807.85</t>
  </si>
  <si>
    <t>-$1,310,408,463.66</t>
  </si>
  <si>
    <t>$5,283,427,089.99</t>
  </si>
  <si>
    <t>$143,104,047.33</t>
  </si>
  <si>
    <t>$7,973,494.61</t>
  </si>
  <si>
    <t>$5,291,400,584.60</t>
  </si>
  <si>
    <t>-$126,390,361.50</t>
  </si>
  <si>
    <t>-$121,012,048.26</t>
  </si>
  <si>
    <t>$525,701,229.80</t>
  </si>
  <si>
    <t>$2,154,555,132.73</t>
  </si>
  <si>
    <t>$1,628,853,902.93</t>
  </si>
  <si>
    <t>$48,854,437.84</t>
  </si>
  <si>
    <t>$681,120,381.54</t>
  </si>
  <si>
    <t>$632,265,943.70</t>
  </si>
  <si>
    <t>$46,728,713.32</t>
  </si>
  <si>
    <t>$555,467,278.69</t>
  </si>
  <si>
    <t>$508,738,565.37</t>
  </si>
  <si>
    <t>$19,725.00</t>
  </si>
  <si>
    <t>$1,630,131.15</t>
  </si>
  <si>
    <t>$1,610,406.15</t>
  </si>
  <si>
    <t>$45,954,572.32</t>
  </si>
  <si>
    <t>$344,187,113.92</t>
  </si>
  <si>
    <t>$298,232,541.60</t>
  </si>
  <si>
    <t>$751,888.00</t>
  </si>
  <si>
    <t>$197,569,664.00</t>
  </si>
  <si>
    <t>$196,817,776.00</t>
  </si>
  <si>
    <t>$2,528.00</t>
  </si>
  <si>
    <t>$12,080,369.62</t>
  </si>
  <si>
    <t>$12,077,841.62</t>
  </si>
  <si>
    <t>$465.00</t>
  </si>
  <si>
    <t>$2,524,051.15</t>
  </si>
  <si>
    <t>$2,523,586.15</t>
  </si>
  <si>
    <t>$1,586.00</t>
  </si>
  <si>
    <t>$9,503,790.53</t>
  </si>
  <si>
    <t>$9,502,204.53</t>
  </si>
  <si>
    <t>$51,488.00</t>
  </si>
  <si>
    <t>$1,039.94</t>
  </si>
  <si>
    <t>$562.94</t>
  </si>
  <si>
    <t>4.1.3</t>
  </si>
  <si>
    <t>4.1.3.1</t>
  </si>
  <si>
    <t>CONTRIBUCIONES DE MEJORAS POR OBRAS PÚBLICAS</t>
  </si>
  <si>
    <t>4.1.3.1.1</t>
  </si>
  <si>
    <t>EJERCICIO DE MEJORAS POR OBRAS</t>
  </si>
  <si>
    <t>4.1.3.1.2</t>
  </si>
  <si>
    <t>EJERCICIOS ANTERIORES DE MEJORAS POR OBRAS</t>
  </si>
  <si>
    <t>$1,556,714.00</t>
  </si>
  <si>
    <t>$97,740,244.38</t>
  </si>
  <si>
    <t>$96,183,530.38</t>
  </si>
  <si>
    <t>$663,062.00</t>
  </si>
  <si>
    <t>$13,689,626.76</t>
  </si>
  <si>
    <t>$13,026,564.76</t>
  </si>
  <si>
    <t>$658,316.00</t>
  </si>
  <si>
    <t>$6,929,277.59</t>
  </si>
  <si>
    <t>$6,270,961.59</t>
  </si>
  <si>
    <t>$1,253,825.81</t>
  </si>
  <si>
    <t>4.1.4.1.3</t>
  </si>
  <si>
    <t>OTORGAM.DE CONCES.P/USO MERCADOS MPALES.</t>
  </si>
  <si>
    <t>$4,746.00</t>
  </si>
  <si>
    <t>$5,243,002.00</t>
  </si>
  <si>
    <t>$5,238,256.00</t>
  </si>
  <si>
    <t>$263,521.36</t>
  </si>
  <si>
    <t>$166,598.00</t>
  </si>
  <si>
    <t>$51,765,984.23</t>
  </si>
  <si>
    <t>$51,599,386.23</t>
  </si>
  <si>
    <t>$250.00</t>
  </si>
  <si>
    <t>$763,765.00</t>
  </si>
  <si>
    <t>$763,515.00</t>
  </si>
  <si>
    <t>$34,730,255.52</t>
  </si>
  <si>
    <t>4.1.4.3.3</t>
  </si>
  <si>
    <t>POR RECOLECCION Y TRASLADO DE RESIDUOS NO PELIGROSOS O BASURA</t>
  </si>
  <si>
    <t>$718.00</t>
  </si>
  <si>
    <t>$2,178,308.00</t>
  </si>
  <si>
    <t>$2,177,590.00</t>
  </si>
  <si>
    <t>4.1.4.3.6</t>
  </si>
  <si>
    <t>POR MATANZA DE GANADO</t>
  </si>
  <si>
    <t>$334,291.97</t>
  </si>
  <si>
    <t>$195,574.44</t>
  </si>
  <si>
    <t>$165,630.00</t>
  </si>
  <si>
    <t>$13,563,789.30</t>
  </si>
  <si>
    <t>$13,398,159.30</t>
  </si>
  <si>
    <t>$447,909.00</t>
  </si>
  <si>
    <t>$3,845,394.25</t>
  </si>
  <si>
    <t>$3,397,485.25</t>
  </si>
  <si>
    <t>$99,701.00</t>
  </si>
  <si>
    <t>$179,735.66</t>
  </si>
  <si>
    <t>$80,034.66</t>
  </si>
  <si>
    <t>$346,383.00</t>
  </si>
  <si>
    <t>$459,842.93</t>
  </si>
  <si>
    <t>$113,459.93</t>
  </si>
  <si>
    <t>$3,205,815.66</t>
  </si>
  <si>
    <t>$3,203,990.66</t>
  </si>
  <si>
    <t>4.1.4.4.4</t>
  </si>
  <si>
    <t>GASTOS DE EJECUCION DE DERECHOS</t>
  </si>
  <si>
    <t>$279,145.00</t>
  </si>
  <si>
    <t>$28,439,239.14</t>
  </si>
  <si>
    <t>$28,160,094.14</t>
  </si>
  <si>
    <t>$639,731.00</t>
  </si>
  <si>
    <t>$17,897,942.28</t>
  </si>
  <si>
    <t>$17,618,797.28</t>
  </si>
  <si>
    <t>$1,905,443.00</t>
  </si>
  <si>
    <t>$134,583.89</t>
  </si>
  <si>
    <t>$36,351.12</t>
  </si>
  <si>
    <t>4.1.4.9.6</t>
  </si>
  <si>
    <t>POR LOS SERVICIOS DE LIMPIA DE BIENES INMUEBLES EN DESUSO</t>
  </si>
  <si>
    <t>$1,056,892.90</t>
  </si>
  <si>
    <t>$2,352,727.00</t>
  </si>
  <si>
    <t>$4,407,685.50</t>
  </si>
  <si>
    <t>4.1.4.9.10</t>
  </si>
  <si>
    <t>POR OBRAS O SERV.QUE REALIC.AYUNTAM.CARGO DE PATICULARES X APLICACIÓN</t>
  </si>
  <si>
    <t>$7,882.45</t>
  </si>
  <si>
    <t>$553,751.49</t>
  </si>
  <si>
    <t>$21,580,359.38</t>
  </si>
  <si>
    <t>$21,026,607.89</t>
  </si>
  <si>
    <t>$47,483.78</t>
  </si>
  <si>
    <t>$14,938,833.23</t>
  </si>
  <si>
    <t>$14,891,349.45</t>
  </si>
  <si>
    <t>$198,551.00</t>
  </si>
  <si>
    <t>4.1.5.1.2</t>
  </si>
  <si>
    <t>POR LA ENAJ. DE BIENES MUEB. E INMUEB DEL DOMINIO PRIVADO</t>
  </si>
  <si>
    <t>4.1.5.1.3</t>
  </si>
  <si>
    <t>POR LOS REMATES DE BIENES MOSTRENCOS</t>
  </si>
  <si>
    <t>$14,740,282.23</t>
  </si>
  <si>
    <t>$14,692,798.45</t>
  </si>
  <si>
    <t>4.1.5.1.5</t>
  </si>
  <si>
    <t>PROVENIENTES DE ORGANISMOS DESCENTRAL.Y EMPRESAS PARA MUNICIPALES</t>
  </si>
  <si>
    <t>$506,267.71</t>
  </si>
  <si>
    <t>$6,641,526.15</t>
  </si>
  <si>
    <t>$6,135,258.44</t>
  </si>
  <si>
    <t>$8,153.44</t>
  </si>
  <si>
    <t>$610,489.89</t>
  </si>
  <si>
    <t>$602,336.45</t>
  </si>
  <si>
    <t>$12,812.03</t>
  </si>
  <si>
    <t>$397,808.39</t>
  </si>
  <si>
    <t>$384,996.36</t>
  </si>
  <si>
    <t>$485,302.24</t>
  </si>
  <si>
    <t>$5,633,227.87</t>
  </si>
  <si>
    <t>$5,147,925.63</t>
  </si>
  <si>
    <t>$15,259.03</t>
  </si>
  <si>
    <t>$6,332,499.09</t>
  </si>
  <si>
    <t>$6,317,240.06</t>
  </si>
  <si>
    <t>$14,203.03</t>
  </si>
  <si>
    <t>$130,151.32</t>
  </si>
  <si>
    <t>$115,948.29</t>
  </si>
  <si>
    <t>$4,356,567.03</t>
  </si>
  <si>
    <t>$4,356,566.03</t>
  </si>
  <si>
    <t>$13,611.90</t>
  </si>
  <si>
    <t>4.1.6.5</t>
  </si>
  <si>
    <t>APROVECHAMIENTOS PROVENIENTES DE OBRAS PÚBLICAS</t>
  </si>
  <si>
    <t>4.1.6.6</t>
  </si>
  <si>
    <t>APROVECHAMIENTOS POR PARTICIPACION DERIVADAS DE LA APLICACIÓ</t>
  </si>
  <si>
    <t>4.1.6.6.1</t>
  </si>
  <si>
    <t>POR PARTICIPACION DERIVADAS DE LA APLICACIÓ</t>
  </si>
  <si>
    <t>$9,773.81</t>
  </si>
  <si>
    <t>$1,286.17</t>
  </si>
  <si>
    <t>$8,487.64</t>
  </si>
  <si>
    <t>$1,055.00</t>
  </si>
  <si>
    <t>$1,822,395.03</t>
  </si>
  <si>
    <t>$1,821,340.03</t>
  </si>
  <si>
    <t>$1,737,822.03</t>
  </si>
  <si>
    <t>$1,736,767.03</t>
  </si>
  <si>
    <t>$84,573.00</t>
  </si>
  <si>
    <t>$459,718,611.61</t>
  </si>
  <si>
    <t>$1,412,165,501.14</t>
  </si>
  <si>
    <t>$952,446,889.53</t>
  </si>
  <si>
    <t>$1,026,576,237.29</t>
  </si>
  <si>
    <t>$566,857,625.68</t>
  </si>
  <si>
    <t>$327,137,525.00</t>
  </si>
  <si>
    <t>$58,451,738.85</t>
  </si>
  <si>
    <t>4.2.2</t>
  </si>
  <si>
    <t>4.2.2.2</t>
  </si>
  <si>
    <t>TRANSFERENCIAS AL RESTO DEL SECTOR PÚBLICO</t>
  </si>
  <si>
    <t>4.2.2.2.1</t>
  </si>
  <si>
    <t>4.2.2.4</t>
  </si>
  <si>
    <t>4.2.2.4.1</t>
  </si>
  <si>
    <t>$17,128,180.35</t>
  </si>
  <si>
    <t>$61,269,250.05</t>
  </si>
  <si>
    <t>$44,141,069.70</t>
  </si>
  <si>
    <t>$43,058,219.17</t>
  </si>
  <si>
    <t>$2,698,824.88</t>
  </si>
  <si>
    <t>$40,359,394.29</t>
  </si>
  <si>
    <t>$18,211,030.88</t>
  </si>
  <si>
    <t>$1,082,850.53</t>
  </si>
  <si>
    <t>$348.35</t>
  </si>
  <si>
    <t>$367,680.49</t>
  </si>
  <si>
    <t>$367,332.14</t>
  </si>
  <si>
    <t>$480,912.95</t>
  </si>
  <si>
    <t>$234,605.44</t>
  </si>
  <si>
    <t>4.3.9.9.4</t>
  </si>
  <si>
    <t>OTROS INGRESOS (GRAVAN 16% I.V.A)</t>
  </si>
  <si>
    <t>4.3.9.9.5</t>
  </si>
  <si>
    <t>BENEFICIO FISCAL (ESTIMULO) POR DECRETO 5/12/2008</t>
  </si>
  <si>
    <t>$1,315,825,158.60</t>
  </si>
  <si>
    <t>$14,976,801.99</t>
  </si>
  <si>
    <t>$1,300,848,356.61</t>
  </si>
  <si>
    <t>$978,710,782.13</t>
  </si>
  <si>
    <t>$11,744,297.02</t>
  </si>
  <si>
    <t>$966,966,485.11</t>
  </si>
  <si>
    <t>$513,709,163.84</t>
  </si>
  <si>
    <t>$10,489,095.24</t>
  </si>
  <si>
    <t>$503,220,068.60</t>
  </si>
  <si>
    <t>$296,794,863.12</t>
  </si>
  <si>
    <t>$8,676,883.05</t>
  </si>
  <si>
    <t>$288,117,980.07</t>
  </si>
  <si>
    <t>$10,076,268.50</t>
  </si>
  <si>
    <t>$70,485.50</t>
  </si>
  <si>
    <t>$10,005,783.00</t>
  </si>
  <si>
    <t>$286,718,594.62</t>
  </si>
  <si>
    <t>$8,606,397.55</t>
  </si>
  <si>
    <t>$278,112,197.07</t>
  </si>
  <si>
    <t>$29,084,053.26</t>
  </si>
  <si>
    <t>$552,978.54</t>
  </si>
  <si>
    <t>$28,531,074.72</t>
  </si>
  <si>
    <t>$22,398,572.14</t>
  </si>
  <si>
    <t>$312,591.10</t>
  </si>
  <si>
    <t>$22,085,981.04</t>
  </si>
  <si>
    <t>$6,403,116.72</t>
  </si>
  <si>
    <t>$235,574.44</t>
  </si>
  <si>
    <t>$6,167,542.28</t>
  </si>
  <si>
    <t>$282,364.40</t>
  </si>
  <si>
    <t>$4,813.00</t>
  </si>
  <si>
    <t>$277,551.40</t>
  </si>
  <si>
    <t>$76,585,514.68</t>
  </si>
  <si>
    <t>$1,135,523.72</t>
  </si>
  <si>
    <t>$75,449,990.96</t>
  </si>
  <si>
    <t>$8,270,143.36</t>
  </si>
  <si>
    <t>$277,291.59</t>
  </si>
  <si>
    <t>$7,992,851.77</t>
  </si>
  <si>
    <t>$38,978,588.87</t>
  </si>
  <si>
    <t>$176,283.44</t>
  </si>
  <si>
    <t>$38,802,305.43</t>
  </si>
  <si>
    <t>$29,067,281.11</t>
  </si>
  <si>
    <t>$659,629.09</t>
  </si>
  <si>
    <t>$28,407,652.02</t>
  </si>
  <si>
    <t>$269,501.34</t>
  </si>
  <si>
    <t>$247,181.74</t>
  </si>
  <si>
    <t>$38,262,951.68</t>
  </si>
  <si>
    <t>$2,039.63</t>
  </si>
  <si>
    <t>$38,260,912.05</t>
  </si>
  <si>
    <t>$19,758,737.29</t>
  </si>
  <si>
    <t>$19,756,697.66</t>
  </si>
  <si>
    <t>$18,260,032.33</t>
  </si>
  <si>
    <t>$244,182.06</t>
  </si>
  <si>
    <t>$72,981,781.10</t>
  </si>
  <si>
    <t>$121,670.30</t>
  </si>
  <si>
    <t>$72,860,110.80</t>
  </si>
  <si>
    <t>$4,181,907.90</t>
  </si>
  <si>
    <t>$4,155,520.61</t>
  </si>
  <si>
    <t>$4,388,694.77</t>
  </si>
  <si>
    <t>$3,727.47</t>
  </si>
  <si>
    <t>$4,384,967.30</t>
  </si>
  <si>
    <t>$56,541,051.23</t>
  </si>
  <si>
    <t>$90,277.76</t>
  </si>
  <si>
    <t>$56,450,773.47</t>
  </si>
  <si>
    <t>$7,870,127.20</t>
  </si>
  <si>
    <t>$1,277.78</t>
  </si>
  <si>
    <t>$7,868,849.42</t>
  </si>
  <si>
    <t>$83,261,303.64</t>
  </si>
  <si>
    <t>$740.99</t>
  </si>
  <si>
    <t>$83,260,562.65</t>
  </si>
  <si>
    <t>$5,235,457.20</t>
  </si>
  <si>
    <t>$1,395,218.17</t>
  </si>
  <si>
    <t>$361,863.75</t>
  </si>
  <si>
    <t>$1,236,104.04</t>
  </si>
  <si>
    <t>$274,099.49</t>
  </si>
  <si>
    <t>$1,882,602.84</t>
  </si>
  <si>
    <t>$85,568.91</t>
  </si>
  <si>
    <t>5.1.2.1.8</t>
  </si>
  <si>
    <t>MATERIALES PARA EL REGISTRO E IDENTIFICACIÓN DE BIENES Y PERSONAS</t>
  </si>
  <si>
    <t>$10,498,904.07</t>
  </si>
  <si>
    <t>$203.99</t>
  </si>
  <si>
    <t>$10,498,700.08</t>
  </si>
  <si>
    <t>$5,627,320.42</t>
  </si>
  <si>
    <t>$5,627,116.43</t>
  </si>
  <si>
    <t>$4,755,178.56</t>
  </si>
  <si>
    <t>$116,405.09</t>
  </si>
  <si>
    <t>$25,135,193.88</t>
  </si>
  <si>
    <t>$7,107,442.47</t>
  </si>
  <si>
    <t>$1,538,248.92</t>
  </si>
  <si>
    <t>$173,416.39</t>
  </si>
  <si>
    <t>$304,499.04</t>
  </si>
  <si>
    <t>$3,758.46</t>
  </si>
  <si>
    <t>$6,681,879.58</t>
  </si>
  <si>
    <t>$6,032,789.63</t>
  </si>
  <si>
    <t>$864,080.44</t>
  </si>
  <si>
    <t>$2,429,078.95</t>
  </si>
  <si>
    <t>$4,508,808.60</t>
  </si>
  <si>
    <t>$316,326.69</t>
  </si>
  <si>
    <t>$589,701.97</t>
  </si>
  <si>
    <t>$1,210,277.65</t>
  </si>
  <si>
    <t>$593,809.88</t>
  </si>
  <si>
    <t>$100,490.39</t>
  </si>
  <si>
    <t>$1,417,786.45</t>
  </si>
  <si>
    <t>$280,415.57</t>
  </si>
  <si>
    <t>$26,407,321.99</t>
  </si>
  <si>
    <t>$8,420,645.00</t>
  </si>
  <si>
    <t>$8,420,108.00</t>
  </si>
  <si>
    <t>$1,702,930.17</t>
  </si>
  <si>
    <t>$1,702,393.17</t>
  </si>
  <si>
    <t>$1,321,002.12</t>
  </si>
  <si>
    <t>$5,164,834.32</t>
  </si>
  <si>
    <t>$231,637.19</t>
  </si>
  <si>
    <t>5.1.2.7.5</t>
  </si>
  <si>
    <t>BLANCOS Y OTROS PRODUCTOS TEXTILES, EXCEPTO PRENDAS DE VESTIR</t>
  </si>
  <si>
    <t>$241.20</t>
  </si>
  <si>
    <t>5.1.2.8</t>
  </si>
  <si>
    <t>MATERIALES Y SUMINISTROS PARA SEGURIDAD</t>
  </si>
  <si>
    <t>5.1.2.8.2</t>
  </si>
  <si>
    <t>MATERIALES DE SEGURIDAD PÚBLICA</t>
  </si>
  <si>
    <t>$3,054,972.90</t>
  </si>
  <si>
    <t>$557,326.00</t>
  </si>
  <si>
    <t>$233,311.45</t>
  </si>
  <si>
    <t>$59,605.63</t>
  </si>
  <si>
    <t>$277,385.97</t>
  </si>
  <si>
    <t>5.1.2.9.5</t>
  </si>
  <si>
    <t>REFACCIONES Y ACCESORIOS MENORES DE EQUIPO E INSTRUMENTAL MEDICO Y DE LABORATORIO</t>
  </si>
  <si>
    <t>$16,215.71</t>
  </si>
  <si>
    <t>$458,147.23</t>
  </si>
  <si>
    <t>5.1.2.9.7</t>
  </si>
  <si>
    <t>REFACCIONES Y ACCESORIOS MENORES DE EQUIPO DE DEFENSA Y SEGURIDAD</t>
  </si>
  <si>
    <t>$1,401,334.16</t>
  </si>
  <si>
    <t>$51,646.75</t>
  </si>
  <si>
    <t>$381,740,314.65</t>
  </si>
  <si>
    <t>$1,254,460.79</t>
  </si>
  <si>
    <t>$380,485,853.86</t>
  </si>
  <si>
    <t>$119,491,000.06</t>
  </si>
  <si>
    <t>$167,478.73</t>
  </si>
  <si>
    <t>$119,323,521.33</t>
  </si>
  <si>
    <t>$114,572,858.57</t>
  </si>
  <si>
    <t>$137,647.06</t>
  </si>
  <si>
    <t>$114,435,211.51</t>
  </si>
  <si>
    <t>$748,435.76</t>
  </si>
  <si>
    <t>$1,031.76</t>
  </si>
  <si>
    <t>$747,404.00</t>
  </si>
  <si>
    <t>$817,516.43</t>
  </si>
  <si>
    <t>$462,536.20</t>
  </si>
  <si>
    <t>$126.16</t>
  </si>
  <si>
    <t>$462,410.04</t>
  </si>
  <si>
    <t>$323,130.69</t>
  </si>
  <si>
    <t>$1,539,278.40</t>
  </si>
  <si>
    <t>$28,673.75</t>
  </si>
  <si>
    <t>$1,510,604.65</t>
  </si>
  <si>
    <t>$1,027,244.01</t>
  </si>
  <si>
    <t>5.1.3.1.9</t>
  </si>
  <si>
    <t>SERVICIOS INTEGRALES Y OTROS SERVICIOS</t>
  </si>
  <si>
    <t>$31,342,110.34</t>
  </si>
  <si>
    <t>$13,928,808.81</t>
  </si>
  <si>
    <t>$812,948.93</t>
  </si>
  <si>
    <t>$27,840.00</t>
  </si>
  <si>
    <t>$3,124,899.34</t>
  </si>
  <si>
    <t>$1,593,403.02</t>
  </si>
  <si>
    <t>$213,844.60</t>
  </si>
  <si>
    <t>$11,640,365.64</t>
  </si>
  <si>
    <t>$63,417,355.77</t>
  </si>
  <si>
    <t>$947,775.26</t>
  </si>
  <si>
    <t>$62,469,580.51</t>
  </si>
  <si>
    <t>$18,865,476.36</t>
  </si>
  <si>
    <t>$70,760.00</t>
  </si>
  <si>
    <t>$18,794,716.36</t>
  </si>
  <si>
    <t>$5,426,121.23</t>
  </si>
  <si>
    <t>$33,814.00</t>
  </si>
  <si>
    <t>$5,392,307.23</t>
  </si>
  <si>
    <t>$11,617,635.58</t>
  </si>
  <si>
    <t>$663,167.66</t>
  </si>
  <si>
    <t>$10,954,467.92</t>
  </si>
  <si>
    <t>$3,119,654.20</t>
  </si>
  <si>
    <t>$920,370.60</t>
  </si>
  <si>
    <t>$4,851,130.25</t>
  </si>
  <si>
    <t>$415,233.60</t>
  </si>
  <si>
    <t>$7,788,599.59</t>
  </si>
  <si>
    <t>$10,413,134.36</t>
  </si>
  <si>
    <t>$180,033.60</t>
  </si>
  <si>
    <t>$10,233,100.76</t>
  </si>
  <si>
    <t>$10,839,475.68</t>
  </si>
  <si>
    <t>$1,772.66</t>
  </si>
  <si>
    <t>$10,837,703.02</t>
  </si>
  <si>
    <t>$3,299,910.62</t>
  </si>
  <si>
    <t>$1,751.46</t>
  </si>
  <si>
    <t>$3,298,159.16</t>
  </si>
  <si>
    <t>5.1.3.4.2</t>
  </si>
  <si>
    <t>SERVICIOS DE COBRANZA, INVESTIGACIÓN CREDITICIA Y SIMILAR</t>
  </si>
  <si>
    <t>$824,945.98</t>
  </si>
  <si>
    <t>5.1.3.4.4</t>
  </si>
  <si>
    <t>SEGUROS DE RESPONSABILIDAD PATRIMONIAL Y FIANZAS</t>
  </si>
  <si>
    <t>$6,017,194.23</t>
  </si>
  <si>
    <t>5.1.3.4.6</t>
  </si>
  <si>
    <t>ALMACENAJE, ENVASE Y EMBALAJE</t>
  </si>
  <si>
    <t>$329.00</t>
  </si>
  <si>
    <t>$475,973.55</t>
  </si>
  <si>
    <t>$21.20</t>
  </si>
  <si>
    <t>$475,952.35</t>
  </si>
  <si>
    <t>$221,122.30</t>
  </si>
  <si>
    <t>$103,924,588.17</t>
  </si>
  <si>
    <t>$17,208.14</t>
  </si>
  <si>
    <t>$103,907,380.03</t>
  </si>
  <si>
    <t>$38,876,808.81</t>
  </si>
  <si>
    <t>$1,762,270.65</t>
  </si>
  <si>
    <t>$1,381,690.06</t>
  </si>
  <si>
    <t>5.1.3.5.4</t>
  </si>
  <si>
    <t>INSTALACION, REPARACION Y MANTTO. DE EQUIPO E INSTRUMENTAL MEDICO Y DE LABORATORIO</t>
  </si>
  <si>
    <t>$3,944.00</t>
  </si>
  <si>
    <t>$7,151,014.40</t>
  </si>
  <si>
    <t>$7,133,806.26</t>
  </si>
  <si>
    <t>5.1.3.5.6</t>
  </si>
  <si>
    <t>REPARACION Y MANTTO. DE EQUIPO DE DEFENSA Y SEGURIDAD</t>
  </si>
  <si>
    <t>$11,115,712.06</t>
  </si>
  <si>
    <t>$41,809,700.66</t>
  </si>
  <si>
    <t>$1,823,447.53</t>
  </si>
  <si>
    <t>$26,096,550.70</t>
  </si>
  <si>
    <t>$15,344,899.28</t>
  </si>
  <si>
    <t>$2,852,123.54</t>
  </si>
  <si>
    <t>$181,360.57</t>
  </si>
  <si>
    <t>$1,008,850.93</t>
  </si>
  <si>
    <t>$5,233,265.99</t>
  </si>
  <si>
    <t>$1,475,906.36</t>
  </si>
  <si>
    <t>$1,447,380.82</t>
  </si>
  <si>
    <t>$1,445,754.82</t>
  </si>
  <si>
    <t>$910,224.73</t>
  </si>
  <si>
    <t>$908,598.73</t>
  </si>
  <si>
    <t>$48,514.09</t>
  </si>
  <si>
    <t>5.1.3.7.4</t>
  </si>
  <si>
    <t>AUTOTRANSPORTE</t>
  </si>
  <si>
    <t>$449,930.40</t>
  </si>
  <si>
    <t>5.1.3.7.6</t>
  </si>
  <si>
    <t>VIÁTICOS EN EL EXTRANJERO</t>
  </si>
  <si>
    <t>$33,417.01</t>
  </si>
  <si>
    <t>5.1.3.7.8</t>
  </si>
  <si>
    <t>SERVICIOS INTEGRALES DE TRASLADO Y VIÁTICOS</t>
  </si>
  <si>
    <t>$5,294.59</t>
  </si>
  <si>
    <t>$22,327,690.87</t>
  </si>
  <si>
    <t>$118,600.00</t>
  </si>
  <si>
    <t>$22,209,090.87</t>
  </si>
  <si>
    <t>$3,172,951.44</t>
  </si>
  <si>
    <t>$18,362,278.91</t>
  </si>
  <si>
    <t>$18,243,678.91</t>
  </si>
  <si>
    <t>$68,215.52</t>
  </si>
  <si>
    <t>$724,245.00</t>
  </si>
  <si>
    <t>5.1.3.8.5</t>
  </si>
  <si>
    <t>COORDINACION DE POLITICA COMUNITARIA</t>
  </si>
  <si>
    <t>$2,854,162.24</t>
  </si>
  <si>
    <t>$356,927.92</t>
  </si>
  <si>
    <t>$986,681.00</t>
  </si>
  <si>
    <t>5.1.3.9.4</t>
  </si>
  <si>
    <t>SENTENCIAS Y RESOLUCIONES POR AUTORIDAD COMPETENTE</t>
  </si>
  <si>
    <t>$6,490.98</t>
  </si>
  <si>
    <t>5.1.3.9.5</t>
  </si>
  <si>
    <t>PENAS, MULTAS, ACCESORIOS Y ACTUALIZACIONES</t>
  </si>
  <si>
    <t>$11,370.34</t>
  </si>
  <si>
    <t>5.1.3.9.6</t>
  </si>
  <si>
    <t>OTROS GASTOS POR RESPONSIBILIDADES</t>
  </si>
  <si>
    <t>$14,040.00</t>
  </si>
  <si>
    <t>$1,478,652.00</t>
  </si>
  <si>
    <t>$235,164,740.76</t>
  </si>
  <si>
    <t>$2,051,460.20</t>
  </si>
  <si>
    <t>$233,113,280.56</t>
  </si>
  <si>
    <t>$9,692,662.51</t>
  </si>
  <si>
    <t>$9,182,662.51</t>
  </si>
  <si>
    <t>5.2.1.2.9</t>
  </si>
  <si>
    <t>TRANSFERENCIAS INTERNAS OTORGADAS A FIDEICOMISOS PÚBLICOS FINANCIEROS</t>
  </si>
  <si>
    <t>$48,455,028.58</t>
  </si>
  <si>
    <t>5.2.3.1.1</t>
  </si>
  <si>
    <t>5.2.3.1.2</t>
  </si>
  <si>
    <t>SUBSIDIOS A LA DISTRIBUCION</t>
  </si>
  <si>
    <t>$43,417,970.58</t>
  </si>
  <si>
    <t>$111,851,248.67</t>
  </si>
  <si>
    <t>$1,617,261.46</t>
  </si>
  <si>
    <t>$110,233,987.21</t>
  </si>
  <si>
    <t>$89,463,914.08</t>
  </si>
  <si>
    <t>$1,612,961.46</t>
  </si>
  <si>
    <t>$87,850,952.62</t>
  </si>
  <si>
    <t>$6,568,383.31</t>
  </si>
  <si>
    <t>$15,803,581.28</t>
  </si>
  <si>
    <t>$4,300.00</t>
  </si>
  <si>
    <t>$15,799,281.28</t>
  </si>
  <si>
    <t>$3,625,819.74</t>
  </si>
  <si>
    <t>$6,450,143.93</t>
  </si>
  <si>
    <t>$6,448,643.93</t>
  </si>
  <si>
    <t>$5,727,617.61</t>
  </si>
  <si>
    <t>$2,800.00</t>
  </si>
  <si>
    <t>$5,724,817.61</t>
  </si>
  <si>
    <t>$63,090,575.00</t>
  </si>
  <si>
    <t>$434,198.74</t>
  </si>
  <si>
    <t>$62,656,376.26</t>
  </si>
  <si>
    <t>$29,685,230.60</t>
  </si>
  <si>
    <t>$433,777.27</t>
  </si>
  <si>
    <t>$29,251,453.33</t>
  </si>
  <si>
    <t>$33,039,403.40</t>
  </si>
  <si>
    <t>$421.47</t>
  </si>
  <si>
    <t>$33,038,981.93</t>
  </si>
  <si>
    <t>5.2.5.9</t>
  </si>
  <si>
    <t>$365,941.00</t>
  </si>
  <si>
    <t>5.2.5.9.9</t>
  </si>
  <si>
    <t>$2,075,226.00</t>
  </si>
  <si>
    <t>$29,613,417.96</t>
  </si>
  <si>
    <t>$316,859.06</t>
  </si>
  <si>
    <t>$29,296,558.90</t>
  </si>
  <si>
    <t>$28,121,499.39</t>
  </si>
  <si>
    <t>$27,804,640.33</t>
  </si>
  <si>
    <t>$27,235,999.95</t>
  </si>
  <si>
    <t>$137.31</t>
  </si>
  <si>
    <t>$27,235,862.64</t>
  </si>
  <si>
    <t>$6,416,950.98</t>
  </si>
  <si>
    <t>$6.77</t>
  </si>
  <si>
    <t>$6,416,944.21</t>
  </si>
  <si>
    <t>$1,421,754.97</t>
  </si>
  <si>
    <t>$104.14</t>
  </si>
  <si>
    <t>$1,421,650.83</t>
  </si>
  <si>
    <t>$13,700,794.90</t>
  </si>
  <si>
    <t>$3,120,112.67</t>
  </si>
  <si>
    <t>$26.40</t>
  </si>
  <si>
    <t>$3,120,086.27</t>
  </si>
  <si>
    <t>$769,901.33</t>
  </si>
  <si>
    <t>$316,721.75</t>
  </si>
  <si>
    <t>5.5.1.8</t>
  </si>
  <si>
    <t xml:space="preserve"> DISMINUCIÓN DE BIENES POR PÉRDIDA</t>
  </si>
  <si>
    <t>$4,849.99</t>
  </si>
  <si>
    <t>5.5.1.8.6</t>
  </si>
  <si>
    <t>MAQUINARIA , OTROS EQUIPOS Y HERRAMIENTAS</t>
  </si>
  <si>
    <t>$1,491,918.57</t>
  </si>
  <si>
    <t>$66,517,055.67</t>
  </si>
  <si>
    <t>$65,652,869.96</t>
  </si>
  <si>
    <t>6</t>
  </si>
  <si>
    <t>CUENTAS DE CIERRE CONTABLE</t>
  </si>
  <si>
    <t>$22,950,352,509.17</t>
  </si>
  <si>
    <t>$8,823,251,660.93</t>
  </si>
  <si>
    <t>8.1.1.0</t>
  </si>
  <si>
    <t>INGRESOS DERIVADOS DE FINANCIAMIENTOS</t>
  </si>
  <si>
    <t>8.1.1.1.9</t>
  </si>
  <si>
    <t>IMPUESTOS NO COMPRENDIDOS EN LAS FRACCIONES DE LA LEY DE INGRESOS CAUSADOS EN EJERCICIOS FISCALES ANTERIORES</t>
  </si>
  <si>
    <t>8.1.1.3</t>
  </si>
  <si>
    <t>8.1.1.3.1</t>
  </si>
  <si>
    <t>CONTRIBUCIÓN DE MEJORAS POR OBRAS PÚBLICAS</t>
  </si>
  <si>
    <t>8.1.1.3.9</t>
  </si>
  <si>
    <t>CONTRIBUCIONES DE MEJORAS NO COMPRENDIDAS EN LAS FRACCIONES DE LA LEY DE INGRESOS CAUSADAS EN EJERCICIOS ANTERIORES</t>
  </si>
  <si>
    <t>8.1.1.4.9</t>
  </si>
  <si>
    <t>DERECHOS NO COMPRENDIDAS EN LAS FRACCIONES DE LA LEY DE INGRESOS CAUSADAS EN EJERCICIOS ANTERIORES</t>
  </si>
  <si>
    <t>8.1.1.5.9</t>
  </si>
  <si>
    <t>PRODUCTOS NO COMPRENDIDAS EN LAS FRACCIONES DE LA LEY DE INGRESOS CAUSADAS EN EJERCICIOS ANTERIORES</t>
  </si>
  <si>
    <t>8.1.1.6.9</t>
  </si>
  <si>
    <t>APROVECHAMIENTOS NO COMPRENDIDAS EN LAS FRACCIONES DE LA LEY DE INGRESOS CAUSADAS EN EJERCICIOS ANTERIORES</t>
  </si>
  <si>
    <t>8.1.1.9</t>
  </si>
  <si>
    <t>TRANSFERENCIAS ASIGNACIONES SUBSIDIOS Y OTRAS AYUDAS</t>
  </si>
  <si>
    <t>8.1.1.9.4</t>
  </si>
  <si>
    <t>$2,268,367,369.99</t>
  </si>
  <si>
    <t>$3,953,273,159.90</t>
  </si>
  <si>
    <t>$1,684,905,789.91</t>
  </si>
  <si>
    <t>8.1.2.0</t>
  </si>
  <si>
    <t>$571,847,544.66</t>
  </si>
  <si>
    <t>$900,696,972.64</t>
  </si>
  <si>
    <t>$328,849,427.98</t>
  </si>
  <si>
    <t>$2,341,939.00</t>
  </si>
  <si>
    <t>$4,288,388.00</t>
  </si>
  <si>
    <t>$1,946,449.00</t>
  </si>
  <si>
    <t>$355,533,923.89</t>
  </si>
  <si>
    <t>$471,852,358.72</t>
  </si>
  <si>
    <t>$116,318,434.83</t>
  </si>
  <si>
    <t>$198,224,985.00</t>
  </si>
  <si>
    <t>$397,043,464.00</t>
  </si>
  <si>
    <t>$198,818,479.00</t>
  </si>
  <si>
    <t>$15,746,696.77</t>
  </si>
  <si>
    <t>$27,512,761.92</t>
  </si>
  <si>
    <t>$11,766,065.15</t>
  </si>
  <si>
    <t>8.1.2.3</t>
  </si>
  <si>
    <t>8.1.2.3.1</t>
  </si>
  <si>
    <t>$101,930,836.75</t>
  </si>
  <si>
    <t>$188,933,953.37</t>
  </si>
  <si>
    <t>$87,003,116.62</t>
  </si>
  <si>
    <t>$13,801,578.11</t>
  </si>
  <si>
    <t>$25,720,863.74</t>
  </si>
  <si>
    <t>$11,919,285.63</t>
  </si>
  <si>
    <t>$54,806,765.92</t>
  </si>
  <si>
    <t>$105,248,756.08</t>
  </si>
  <si>
    <t>$50,441,990.16</t>
  </si>
  <si>
    <t>$29,452,698.75</t>
  </si>
  <si>
    <t>$51,594,311.78</t>
  </si>
  <si>
    <t>$22,141,613.03</t>
  </si>
  <si>
    <t>$3,869,793.97</t>
  </si>
  <si>
    <t>$6,370,021.77</t>
  </si>
  <si>
    <t>$2,500,227.80</t>
  </si>
  <si>
    <t>$22,635,716.88</t>
  </si>
  <si>
    <t>$34,590,319.07</t>
  </si>
  <si>
    <t>$11,954,602.19</t>
  </si>
  <si>
    <t>$7,401,837.94</t>
  </si>
  <si>
    <t>$13,282,561.49</t>
  </si>
  <si>
    <t>$5,880,723.55</t>
  </si>
  <si>
    <t>$1,564,551,433.76</t>
  </si>
  <si>
    <t>$2,815,769,353.33</t>
  </si>
  <si>
    <t>$1,251,217,919.57</t>
  </si>
  <si>
    <t>$1,056,288,580.81</t>
  </si>
  <si>
    <t>$1,550,259,601.96</t>
  </si>
  <si>
    <t>$493,971,021.15</t>
  </si>
  <si>
    <t>$719,894,648.00</t>
  </si>
  <si>
    <t>$392,757,123.00</t>
  </si>
  <si>
    <t>$181,125,327.95</t>
  </si>
  <si>
    <t>$545,615,103.37</t>
  </si>
  <si>
    <t>$364,489,775.42</t>
  </si>
  <si>
    <t>8.1.2.9</t>
  </si>
  <si>
    <t>8.1.2.9.4</t>
  </si>
  <si>
    <t>$307,957,840.45</t>
  </si>
  <si>
    <t>$175,051,953.31</t>
  </si>
  <si>
    <t>$132,905,887.14</t>
  </si>
  <si>
    <t>8.1.3.0</t>
  </si>
  <si>
    <t>$48,033,510.32</t>
  </si>
  <si>
    <t>$16,350,731.97</t>
  </si>
  <si>
    <t>$31,682,778.35</t>
  </si>
  <si>
    <t>$36,871.00</t>
  </si>
  <si>
    <t>$711,807.85</t>
  </si>
  <si>
    <t>-$674,936.85</t>
  </si>
  <si>
    <t>$32,693,410.40</t>
  </si>
  <si>
    <t>$11,347,259.97</t>
  </si>
  <si>
    <t>$21,346,150.43</t>
  </si>
  <si>
    <t>$14,644,025.00</t>
  </si>
  <si>
    <t>$624,996.00</t>
  </si>
  <si>
    <t>$14,019,029.00</t>
  </si>
  <si>
    <t>$659,203.92</t>
  </si>
  <si>
    <t>$3,666,668.15</t>
  </si>
  <si>
    <t>-$3,007,464.23</t>
  </si>
  <si>
    <t>8.1.3.3</t>
  </si>
  <si>
    <t>8.1.3.3.1</t>
  </si>
  <si>
    <t>$9,857,141.37</t>
  </si>
  <si>
    <t>$4,190,592.37</t>
  </si>
  <si>
    <t>$5,666,549.00</t>
  </si>
  <si>
    <t>$2,292,310.74</t>
  </si>
  <si>
    <t>$111,951.35</t>
  </si>
  <si>
    <t>$2,180,359.39</t>
  </si>
  <si>
    <t>$2,369,445.08</t>
  </si>
  <si>
    <t>$3,040,781.69</t>
  </si>
  <si>
    <t>-$671,336.61</t>
  </si>
  <si>
    <t>$4,280,774.78</t>
  </si>
  <si>
    <t>$1,013,459.61</t>
  </si>
  <si>
    <t>$3,267,315.17</t>
  </si>
  <si>
    <t>$914,610.77</t>
  </si>
  <si>
    <t>$24,399.72</t>
  </si>
  <si>
    <t>$890,211.05</t>
  </si>
  <si>
    <t>$8,574,483.58</t>
  </si>
  <si>
    <t>$1,055,357.50</t>
  </si>
  <si>
    <t>$7,519,126.08</t>
  </si>
  <si>
    <t>$1,712,490.46</t>
  </si>
  <si>
    <t>$1,069,338.85</t>
  </si>
  <si>
    <t>$643,151.61</t>
  </si>
  <si>
    <t>$239,780,214.72</t>
  </si>
  <si>
    <t>$152,385,932.62</t>
  </si>
  <si>
    <t>$87,394,282.10</t>
  </si>
  <si>
    <t>$34,568,811.35</t>
  </si>
  <si>
    <t>$29,712,343.52</t>
  </si>
  <si>
    <t>$4,856,467.83</t>
  </si>
  <si>
    <t>$9,596,300.00</t>
  </si>
  <si>
    <t>$195,615,103.37</t>
  </si>
  <si>
    <t>$122,673,589.10</t>
  </si>
  <si>
    <t>$72,941,514.27</t>
  </si>
  <si>
    <t>8.1.3.9</t>
  </si>
  <si>
    <t xml:space="preserve"> TRANSFERENCIAS</t>
  </si>
  <si>
    <t>8.1.3.9.4</t>
  </si>
  <si>
    <t>$2,601,614,568.41</t>
  </si>
  <si>
    <t>$2,601,914,562.76</t>
  </si>
  <si>
    <t>8.1.4.0</t>
  </si>
  <si>
    <t>$602,255,060.01</t>
  </si>
  <si>
    <t>$1,649,856.15</t>
  </si>
  <si>
    <t>$390,140,786.24</t>
  </si>
  <si>
    <t>$198,382,202.00</t>
  </si>
  <si>
    <t>$12,082,215.62</t>
  </si>
  <si>
    <t>8.1.4.3</t>
  </si>
  <si>
    <t>8.1.4.3.1</t>
  </si>
  <si>
    <t>$99,296,958.38</t>
  </si>
  <si>
    <t>$14,352,688.76</t>
  </si>
  <si>
    <t>$51,932,582.23</t>
  </si>
  <si>
    <t>$28,718,384.14</t>
  </si>
  <si>
    <t>$4,293,303.25</t>
  </si>
  <si>
    <t>$22,130,673.50</t>
  </si>
  <si>
    <t>$6,347,758.12</t>
  </si>
  <si>
    <t>$1,871,584,118.40</t>
  </si>
  <si>
    <t>$1,871,884,112.75</t>
  </si>
  <si>
    <t>$1,486,294,848.90</t>
  </si>
  <si>
    <t>$58,151,744.50</t>
  </si>
  <si>
    <t>8.1.4.9</t>
  </si>
  <si>
    <t>8.1.4.9.4</t>
  </si>
  <si>
    <t>$508,599,146.08</t>
  </si>
  <si>
    <t>$2,093,011,984.96</t>
  </si>
  <si>
    <t>$1,584,412,838.88</t>
  </si>
  <si>
    <t>8.1.5.0</t>
  </si>
  <si>
    <t>$46,758,247.32</t>
  </si>
  <si>
    <t>$555,496,812.69</t>
  </si>
  <si>
    <t>$45,954,122.32</t>
  </si>
  <si>
    <t>$344,186,663.92</t>
  </si>
  <si>
    <t>$782,213.00</t>
  </si>
  <si>
    <t>$197,599,989.00</t>
  </si>
  <si>
    <t>$2,187.00</t>
  </si>
  <si>
    <t>$12,080,028.62</t>
  </si>
  <si>
    <t>8.1.5.3</t>
  </si>
  <si>
    <t>8.1.5.3.1</t>
  </si>
  <si>
    <t>$550,314.12</t>
  </si>
  <si>
    <t>$21,576,922.01</t>
  </si>
  <si>
    <t>$1,411,865,506.79</t>
  </si>
  <si>
    <t>$952,146,895.18</t>
  </si>
  <si>
    <t>8.1.5.9</t>
  </si>
  <si>
    <t>8.1.5.9.4</t>
  </si>
  <si>
    <t>$14,127,100,848.24</t>
  </si>
  <si>
    <t>8.2.1.5.3</t>
  </si>
  <si>
    <t>8.2.1.5.5</t>
  </si>
  <si>
    <t>8.2.1.5.8</t>
  </si>
  <si>
    <t>8.2.1.5.9</t>
  </si>
  <si>
    <t>8.2.1.6.2</t>
  </si>
  <si>
    <t>8.2.1.9.9</t>
  </si>
  <si>
    <t>$5,396,334,526.10</t>
  </si>
  <si>
    <t>$4,036,184,625.89</t>
  </si>
  <si>
    <t>$1,360,149,900.21</t>
  </si>
  <si>
    <t>$1,105,356,701.45</t>
  </si>
  <si>
    <t>$1,092,100,863.87</t>
  </si>
  <si>
    <t>$13,255,837.58</t>
  </si>
  <si>
    <t>$610,497,041.34</t>
  </si>
  <si>
    <t>$638,073,095.41</t>
  </si>
  <si>
    <t>-$27,576,054.07</t>
  </si>
  <si>
    <t>$74,091,717.45</t>
  </si>
  <si>
    <t>$73,370,946.61</t>
  </si>
  <si>
    <t>$720,770.84</t>
  </si>
  <si>
    <t>$163,800,008.60</t>
  </si>
  <si>
    <t>$142,818,961.20</t>
  </si>
  <si>
    <t>$20,981,047.40</t>
  </si>
  <si>
    <t>$79,243,679.01</t>
  </si>
  <si>
    <t>$80,084,674.13</t>
  </si>
  <si>
    <t>-$840,995.12</t>
  </si>
  <si>
    <t>$177,724,255.05</t>
  </si>
  <si>
    <t>$157,753,186.52</t>
  </si>
  <si>
    <t>$19,971,068.53</t>
  </si>
  <si>
    <t>$299,752,406.71</t>
  </si>
  <si>
    <t>$166,730,422.47</t>
  </si>
  <si>
    <t>$133,021,984.24</t>
  </si>
  <si>
    <t>$22,459,642.46</t>
  </si>
  <si>
    <t>$16,977,842.15</t>
  </si>
  <si>
    <t>$5,481,800.31</t>
  </si>
  <si>
    <t>$25,419,191.45</t>
  </si>
  <si>
    <t>$15,459,413.99</t>
  </si>
  <si>
    <t>$9,959,777.46</t>
  </si>
  <si>
    <t>$134,870,426.40</t>
  </si>
  <si>
    <t>$71,002,872.62</t>
  </si>
  <si>
    <t>$63,867,553.78</t>
  </si>
  <si>
    <t>$10,272,801.27</t>
  </si>
  <si>
    <t>$7,488,521.98</t>
  </si>
  <si>
    <t>$2,784,279.29</t>
  </si>
  <si>
    <t>$66,537,462.00</t>
  </si>
  <si>
    <t>$30,306,048.32</t>
  </si>
  <si>
    <t>$36,231,413.68</t>
  </si>
  <si>
    <t>$26,719,297.00</t>
  </si>
  <si>
    <t>$14,383,417.52</t>
  </si>
  <si>
    <t>$12,335,879.48</t>
  </si>
  <si>
    <t>$27,033.00</t>
  </si>
  <si>
    <t>$13,446,553.13</t>
  </si>
  <si>
    <t>$11,085,272.89</t>
  </si>
  <si>
    <t>$2,361,280.24</t>
  </si>
  <si>
    <t>$1,079,039,793.73</t>
  </si>
  <si>
    <t>$785,093,675.58</t>
  </si>
  <si>
    <t>$293,946,118.15</t>
  </si>
  <si>
    <t>$245,008,588.35</t>
  </si>
  <si>
    <t>$128,331,906.65</t>
  </si>
  <si>
    <t>$116,676,681.70</t>
  </si>
  <si>
    <t>$69,768,762.92</t>
  </si>
  <si>
    <t>$59,479,426.38</t>
  </si>
  <si>
    <t>$10,289,336.54</t>
  </si>
  <si>
    <t>$201,699,460.31</t>
  </si>
  <si>
    <t>$171,730,553.88</t>
  </si>
  <si>
    <t>$29,968,906.43</t>
  </si>
  <si>
    <t>$15,572,676.66</t>
  </si>
  <si>
    <t>$12,991,878.96</t>
  </si>
  <si>
    <t>$2,580,797.70</t>
  </si>
  <si>
    <t>$409,851,635.66</t>
  </si>
  <si>
    <t>$313,239,407.92</t>
  </si>
  <si>
    <t>$96,612,227.74</t>
  </si>
  <si>
    <t>$60,914,680.00</t>
  </si>
  <si>
    <t>$40,121,223.43</t>
  </si>
  <si>
    <t>$20,793,456.57</t>
  </si>
  <si>
    <t>$7,420,959.00</t>
  </si>
  <si>
    <t>$5,316,327.02</t>
  </si>
  <si>
    <t>$2,104,631.98</t>
  </si>
  <si>
    <t>$56,117,973.83</t>
  </si>
  <si>
    <t>$42,232,320.70</t>
  </si>
  <si>
    <t>$13,885,653.13</t>
  </si>
  <si>
    <t>$12,685,057.00</t>
  </si>
  <si>
    <t>$11,650,630.64</t>
  </si>
  <si>
    <t>$1,034,426.36</t>
  </si>
  <si>
    <t>$664,443,557.01</t>
  </si>
  <si>
    <t>$441,418,398.40</t>
  </si>
  <si>
    <t>$223,025,158.61</t>
  </si>
  <si>
    <t>$21,520,373.00</t>
  </si>
  <si>
    <t>$14,970,486.51</t>
  </si>
  <si>
    <t>$6,549,886.49</t>
  </si>
  <si>
    <t>$121,980,579.00</t>
  </si>
  <si>
    <t>$66,127,950.58</t>
  </si>
  <si>
    <t>$55,852,628.42</t>
  </si>
  <si>
    <t>$391,924,594.27</t>
  </si>
  <si>
    <t>$292,298,905.53</t>
  </si>
  <si>
    <t>$99,625,688.74</t>
  </si>
  <si>
    <t>$123,800,010.74</t>
  </si>
  <si>
    <t>$65,023,055.78</t>
  </si>
  <si>
    <t>$58,776,954.96</t>
  </si>
  <si>
    <t>$5,218,000.00</t>
  </si>
  <si>
    <t>$2,998,000.00</t>
  </si>
  <si>
    <t>$2,220,000.00</t>
  </si>
  <si>
    <t>$247,539,034.91</t>
  </si>
  <si>
    <t>$201,541,692.87</t>
  </si>
  <si>
    <t>$45,997,342.04</t>
  </si>
  <si>
    <t>$110,511,078.00</t>
  </si>
  <si>
    <t>$72,645,572.43</t>
  </si>
  <si>
    <t>$37,865,505.57</t>
  </si>
  <si>
    <t>$5,213,034.01</t>
  </si>
  <si>
    <t>$4,450,220.98</t>
  </si>
  <si>
    <t>$762,813.03</t>
  </si>
  <si>
    <t>$76,173.00</t>
  </si>
  <si>
    <t>$72,209.28</t>
  </si>
  <si>
    <t>$3,963.72</t>
  </si>
  <si>
    <t>$52,768,995.00</t>
  </si>
  <si>
    <t>$49,798,220.03</t>
  </si>
  <si>
    <t>$2,970,774.97</t>
  </si>
  <si>
    <t>$76,491,533.90</t>
  </si>
  <si>
    <t>$72,363,803.95</t>
  </si>
  <si>
    <t>$4,127,729.95</t>
  </si>
  <si>
    <t>$842,957.00</t>
  </si>
  <si>
    <t>$727,957.00</t>
  </si>
  <si>
    <t>$115,000.00</t>
  </si>
  <si>
    <t>$629,812.00</t>
  </si>
  <si>
    <t>$478,257.20</t>
  </si>
  <si>
    <t>$151,554.80</t>
  </si>
  <si>
    <t>$1,872,859,160.33</t>
  </si>
  <si>
    <t>$1,244,444,652.09</t>
  </si>
  <si>
    <t>$628,414,508.24</t>
  </si>
  <si>
    <t>$1,863,198,947.93</t>
  </si>
  <si>
    <t>$1,234,784,746.25</t>
  </si>
  <si>
    <t>$628,414,201.68</t>
  </si>
  <si>
    <t>$9,660,212.40</t>
  </si>
  <si>
    <t>$9,659,905.84</t>
  </si>
  <si>
    <t>$73,366,525.23</t>
  </si>
  <si>
    <t>$52,702,842.43</t>
  </si>
  <si>
    <t>$20,663,682.80</t>
  </si>
  <si>
    <t>$36,175,444.23</t>
  </si>
  <si>
    <t>$37,281,554.43</t>
  </si>
  <si>
    <t>-$1,106,110.20</t>
  </si>
  <si>
    <t>$37,191,081.00</t>
  </si>
  <si>
    <t>$15,421,288.00</t>
  </si>
  <si>
    <t>$21,769,793.00</t>
  </si>
  <si>
    <t>$53,977,346.73</t>
  </si>
  <si>
    <t>$52,152,078.18</t>
  </si>
  <si>
    <t>$1,825,268.55</t>
  </si>
  <si>
    <t>$10,756,632.46</t>
  </si>
  <si>
    <t>$11,129,316.00</t>
  </si>
  <si>
    <t>$10,255,787.76</t>
  </si>
  <si>
    <t>$873,528.24</t>
  </si>
  <si>
    <t>$405,222.04</t>
  </si>
  <si>
    <t>$905,000.00</t>
  </si>
  <si>
    <t>$670,583.84</t>
  </si>
  <si>
    <t>$234,416.16</t>
  </si>
  <si>
    <t>$30,781,176.23</t>
  </si>
  <si>
    <t>$30,096,274.58</t>
  </si>
  <si>
    <t>$684,901.65</t>
  </si>
  <si>
    <t>$1,142,638,232.00</t>
  </si>
  <si>
    <t>$1,959,213,068.00</t>
  </si>
  <si>
    <t>$816,574,836.00</t>
  </si>
  <si>
    <t>$44,104,182.00</t>
  </si>
  <si>
    <t>$46,140,965.00</t>
  </si>
  <si>
    <t>$11,887,387.00</t>
  </si>
  <si>
    <t>$10,860,509.00</t>
  </si>
  <si>
    <t>-$1,026,878.00</t>
  </si>
  <si>
    <t>$2,278,654.00</t>
  </si>
  <si>
    <t>$3,057,226.00</t>
  </si>
  <si>
    <t>$778,572.00</t>
  </si>
  <si>
    <t>$18,273,633.00</t>
  </si>
  <si>
    <t>$20,849,123.00</t>
  </si>
  <si>
    <t>$2,575,490.00</t>
  </si>
  <si>
    <t>$12,298.00</t>
  </si>
  <si>
    <t>$145,090.00</t>
  </si>
  <si>
    <t>$11,652,210.00</t>
  </si>
  <si>
    <t>$11,229,017.00</t>
  </si>
  <si>
    <t>-$423,193.00</t>
  </si>
  <si>
    <t>$75,608,188.00</t>
  </si>
  <si>
    <t>$114,361,700.00</t>
  </si>
  <si>
    <t>$38,753,512.00</t>
  </si>
  <si>
    <t>$10,504,742.00</t>
  </si>
  <si>
    <t>$5,529,253.00</t>
  </si>
  <si>
    <t>-$4,975,489.00</t>
  </si>
  <si>
    <t>$3,886,130.00</t>
  </si>
  <si>
    <t>$6,717,628.00</t>
  </si>
  <si>
    <t>$2,831,498.00</t>
  </si>
  <si>
    <t>$41,383,526.00</t>
  </si>
  <si>
    <t>$73,460,214.00</t>
  </si>
  <si>
    <t>$32,076,688.00</t>
  </si>
  <si>
    <t>$2,211,318.00</t>
  </si>
  <si>
    <t>$3,561,118.00</t>
  </si>
  <si>
    <t>$1,349,800.00</t>
  </si>
  <si>
    <t>$4,208,301.00</t>
  </si>
  <si>
    <t>$4,405,132.00</t>
  </si>
  <si>
    <t>$196,831.00</t>
  </si>
  <si>
    <t>$5,457,478.00</t>
  </si>
  <si>
    <t>$11,836,877.00</t>
  </si>
  <si>
    <t>$6,379,399.00</t>
  </si>
  <si>
    <t>$17,753.00</t>
  </si>
  <si>
    <t>-$9,280.00</t>
  </si>
  <si>
    <t>$7,929,660.00</t>
  </si>
  <si>
    <t>$8,833,725.00</t>
  </si>
  <si>
    <t>$904,065.00</t>
  </si>
  <si>
    <t>$239,356,266.00</t>
  </si>
  <si>
    <t>$337,347,130.00</t>
  </si>
  <si>
    <t>$97,990,864.00</t>
  </si>
  <si>
    <t>$8,513,891.00</t>
  </si>
  <si>
    <t>$14,363,003.00</t>
  </si>
  <si>
    <t>$5,849,112.00</t>
  </si>
  <si>
    <t>$13,779,500.00</t>
  </si>
  <si>
    <t>$25,798,402.00</t>
  </si>
  <si>
    <t>$12,018,902.00</t>
  </si>
  <si>
    <t>$54,594,774.00</t>
  </si>
  <si>
    <t>$78,217,590.00</t>
  </si>
  <si>
    <t>$23,622,816.00</t>
  </si>
  <si>
    <t>$1,061,864.00</t>
  </si>
  <si>
    <t>$2,641,882.00</t>
  </si>
  <si>
    <t>$1,580,018.00</t>
  </si>
  <si>
    <t>$118,849,656.00</t>
  </si>
  <si>
    <t>$165,590,103.00</t>
  </si>
  <si>
    <t>$46,740,447.00</t>
  </si>
  <si>
    <t>$13,844,529.00</t>
  </si>
  <si>
    <t>$10,888,254.00</t>
  </si>
  <si>
    <t>-$2,956,275.00</t>
  </si>
  <si>
    <t>$3,002,053.00</t>
  </si>
  <si>
    <t>$2,422,218.00</t>
  </si>
  <si>
    <t>-$579,835.00</t>
  </si>
  <si>
    <t>$19,095,407.00</t>
  </si>
  <si>
    <t>$26,739,138.00</t>
  </si>
  <si>
    <t>$7,643,731.00</t>
  </si>
  <si>
    <t>$6,614,592.00</t>
  </si>
  <si>
    <t>$10,686,540.00</t>
  </si>
  <si>
    <t>$4,071,948.00</t>
  </si>
  <si>
    <t>$123,437,534.00</t>
  </si>
  <si>
    <t>$227,552,964.00</t>
  </si>
  <si>
    <t>$104,115,430.00</t>
  </si>
  <si>
    <t>8.2.3.4.1</t>
  </si>
  <si>
    <t>$4,767,824.00</t>
  </si>
  <si>
    <t>$7,880,373.00</t>
  </si>
  <si>
    <t>$3,112,549.00</t>
  </si>
  <si>
    <t>$17,672,922.00</t>
  </si>
  <si>
    <t>$18,698,484.00</t>
  </si>
  <si>
    <t>$1,025,562.00</t>
  </si>
  <si>
    <t>$99,792,955.00</t>
  </si>
  <si>
    <t>$199,364,107.00</t>
  </si>
  <si>
    <t>$99,571,152.00</t>
  </si>
  <si>
    <t>$289,059.00</t>
  </si>
  <si>
    <t>-$289,059.00</t>
  </si>
  <si>
    <t>$914,774.00</t>
  </si>
  <si>
    <t>$1,610,000.00</t>
  </si>
  <si>
    <t>$695,226.00</t>
  </si>
  <si>
    <t>$148,398,688.00</t>
  </si>
  <si>
    <t>$168,778,255.00</t>
  </si>
  <si>
    <t>$20,379,567.00</t>
  </si>
  <si>
    <t>$67,990,813.00</t>
  </si>
  <si>
    <t>$95,464,782.00</t>
  </si>
  <si>
    <t>$27,473,969.00</t>
  </si>
  <si>
    <t>$2,349,625.00</t>
  </si>
  <si>
    <t>$5,163,255.00</t>
  </si>
  <si>
    <t>$2,813,630.00</t>
  </si>
  <si>
    <t>$2,818.00</t>
  </si>
  <si>
    <t>$73,355.00</t>
  </si>
  <si>
    <t>$27,826,278.00</t>
  </si>
  <si>
    <t>$31,649,129.00</t>
  </si>
  <si>
    <t>$3,822,851.00</t>
  </si>
  <si>
    <t>$48,960,363.00</t>
  </si>
  <si>
    <t>$34,204,652.00</t>
  </si>
  <si>
    <t>-$14,755,711.00</t>
  </si>
  <si>
    <t>$585,000.00</t>
  </si>
  <si>
    <t>-$142,957.00</t>
  </si>
  <si>
    <t>$80,000.00</t>
  </si>
  <si>
    <t>$920,000.00</t>
  </si>
  <si>
    <t>$460,834.00</t>
  </si>
  <si>
    <t>$168,978.00</t>
  </si>
  <si>
    <t>$496,221,738.00</t>
  </si>
  <si>
    <t>$1,032,561,841.00</t>
  </si>
  <si>
    <t>$536,340,103.00</t>
  </si>
  <si>
    <t>$1,028,697,878.00</t>
  </si>
  <si>
    <t>$532,476,140.00</t>
  </si>
  <si>
    <t>$14,954,616.00</t>
  </si>
  <si>
    <t>$560,927.00</t>
  </si>
  <si>
    <t>-$14,393,689.00</t>
  </si>
  <si>
    <t>$33,328.00</t>
  </si>
  <si>
    <t>$60,927.00</t>
  </si>
  <si>
    <t>$27,599.00</t>
  </si>
  <si>
    <t>$14,921,288.00</t>
  </si>
  <si>
    <t>-$14,421,288.00</t>
  </si>
  <si>
    <t>$557,020.00</t>
  </si>
  <si>
    <t>$31,909,286.00</t>
  </si>
  <si>
    <t>$31,352,266.00</t>
  </si>
  <si>
    <t>8.2.3.9.1</t>
  </si>
  <si>
    <t>$1,412,497.00</t>
  </si>
  <si>
    <t>$556,500.00</t>
  </si>
  <si>
    <t>$405,000.00</t>
  </si>
  <si>
    <t>-$151,500.00</t>
  </si>
  <si>
    <t>$520.00</t>
  </si>
  <si>
    <t>$30,090,289.00</t>
  </si>
  <si>
    <t>$2,923,787,387.91</t>
  </si>
  <si>
    <t>$1,873,900,498.73</t>
  </si>
  <si>
    <t>$1,049,886,889.18</t>
  </si>
  <si>
    <t>$1,058,485,777.11</t>
  </si>
  <si>
    <t>$548,005,847.29</t>
  </si>
  <si>
    <t>$510,479,929.82</t>
  </si>
  <si>
    <t>$634,862,591.46</t>
  </si>
  <si>
    <t>$305,693,906.46</t>
  </si>
  <si>
    <t>$329,168,685.00</t>
  </si>
  <si>
    <t>$71,645,271.15</t>
  </si>
  <si>
    <t>$39,947,751.71</t>
  </si>
  <si>
    <t>$31,697,519.44</t>
  </si>
  <si>
    <t>$125,680,851.92</t>
  </si>
  <si>
    <t>$78,031,676.28</t>
  </si>
  <si>
    <t>$47,649,175.64</t>
  </si>
  <si>
    <t>$80,074,415.76</t>
  </si>
  <si>
    <t>$41,507,053.69</t>
  </si>
  <si>
    <t>$38,567,362.07</t>
  </si>
  <si>
    <t>$146,222,646.82</t>
  </si>
  <si>
    <t>$82,825,459.15</t>
  </si>
  <si>
    <t>$63,397,187.67</t>
  </si>
  <si>
    <t>$91,122,975.46</t>
  </si>
  <si>
    <t>$83,820,352.04</t>
  </si>
  <si>
    <t>$7,302,623.42</t>
  </si>
  <si>
    <t>$6,473,100.15</t>
  </si>
  <si>
    <t>$6,115,954.59</t>
  </si>
  <si>
    <t>$357,145.56</t>
  </si>
  <si>
    <t>$11,573,487.98</t>
  </si>
  <si>
    <t>$10,503,492.52</t>
  </si>
  <si>
    <t>$1,069,995.46</t>
  </si>
  <si>
    <t>$29,619,346.62</t>
  </si>
  <si>
    <t>$25,136,336.28</t>
  </si>
  <si>
    <t>$4,483,010.34</t>
  </si>
  <si>
    <t>$5,277,203.98</t>
  </si>
  <si>
    <t>$4,508,847.87</t>
  </si>
  <si>
    <t>$768,356.11</t>
  </si>
  <si>
    <t>$26,097,747.32</t>
  </si>
  <si>
    <t>$8,926,476.52</t>
  </si>
  <si>
    <t>$8,421,476.00</t>
  </si>
  <si>
    <t>$505,000.52</t>
  </si>
  <si>
    <t>8.2.4.2.8</t>
  </si>
  <si>
    <t>$3,155,612.89</t>
  </si>
  <si>
    <t>$3,036,497.46</t>
  </si>
  <si>
    <t>$119,115.43</t>
  </si>
  <si>
    <t>$546,991,870.37</t>
  </si>
  <si>
    <t>$394,719,417.38</t>
  </si>
  <si>
    <t>$152,272,452.99</t>
  </si>
  <si>
    <t>$119,985,494.38</t>
  </si>
  <si>
    <t>$119,667,663.41</t>
  </si>
  <si>
    <t>$317,830.97</t>
  </si>
  <si>
    <t>$45,699,926.38</t>
  </si>
  <si>
    <t>$31,348,588.26</t>
  </si>
  <si>
    <t>$14,351,338.12</t>
  </si>
  <si>
    <t>$118,083,555.14</t>
  </si>
  <si>
    <t>$75,751,560.08</t>
  </si>
  <si>
    <t>$42,331,995.06</t>
  </si>
  <si>
    <t>$11,931,787.62</t>
  </si>
  <si>
    <t>$10,841,248.34</t>
  </si>
  <si>
    <t>$1,090,539.28</t>
  </si>
  <si>
    <t>$194,406,960.06</t>
  </si>
  <si>
    <t>$104,216,781.83</t>
  </si>
  <si>
    <t>$90,190,178.23</t>
  </si>
  <si>
    <t>$26,276,694.43</t>
  </si>
  <si>
    <t>$26,096,948.70</t>
  </si>
  <si>
    <t>$179,745.73</t>
  </si>
  <si>
    <t>$2,315,900.02</t>
  </si>
  <si>
    <t>$1,459,415.82</t>
  </si>
  <si>
    <t>$856,484.20</t>
  </si>
  <si>
    <t>$23,255,513.70</t>
  </si>
  <si>
    <t>$22,483,048.70</t>
  </si>
  <si>
    <t>$772,465.00</t>
  </si>
  <si>
    <t>$5,036,038.64</t>
  </si>
  <si>
    <t>$2,181,876.40</t>
  </si>
  <si>
    <t>$320,032,324.60</t>
  </si>
  <si>
    <t>$237,471,232.77</t>
  </si>
  <si>
    <t>$82,561,091.83</t>
  </si>
  <si>
    <t>$10,202,662.51</t>
  </si>
  <si>
    <t>$194,123,211.99</t>
  </si>
  <si>
    <t>$113,715,541.94</t>
  </si>
  <si>
    <t>$80,407,670.05</t>
  </si>
  <si>
    <t>$65,168,195.52</t>
  </si>
  <si>
    <t>$63,524,773.74</t>
  </si>
  <si>
    <t>$1,643,421.78</t>
  </si>
  <si>
    <t>$2,083,226.00</t>
  </si>
  <si>
    <t>$53,184,082.78</t>
  </si>
  <si>
    <t>$33,620,240.76</t>
  </si>
  <si>
    <t>$19,563,842.02</t>
  </si>
  <si>
    <t>$4,656,220.43</t>
  </si>
  <si>
    <t>$3,725,793.73</t>
  </si>
  <si>
    <t>$930,426.70</t>
  </si>
  <si>
    <t>$2,135,374.99</t>
  </si>
  <si>
    <t>$2,132,859.50</t>
  </si>
  <si>
    <t>$2,515.49</t>
  </si>
  <si>
    <t>$69,391.28</t>
  </si>
  <si>
    <t>$23,394.02</t>
  </si>
  <si>
    <t>$21,971,942.03</t>
  </si>
  <si>
    <t>$3,528,053.90</t>
  </si>
  <si>
    <t>$18,443,888.13</t>
  </si>
  <si>
    <t>$23,408,278.85</t>
  </si>
  <si>
    <t>$23,262,084.37</t>
  </si>
  <si>
    <t>$146,194.48</t>
  </si>
  <si>
    <t>8.2.4.5.7</t>
  </si>
  <si>
    <t>8.2.4.5.9</t>
  </si>
  <si>
    <t>$17,423.20</t>
  </si>
  <si>
    <t>$764,385,515.03</t>
  </si>
  <si>
    <t>$517,226,885.59</t>
  </si>
  <si>
    <t>$247,158,629.44</t>
  </si>
  <si>
    <t>$754,725,609.19</t>
  </si>
  <si>
    <t>$510,566,450.48</t>
  </si>
  <si>
    <t>$244,159,158.71</t>
  </si>
  <si>
    <t>$6,660,435.11</t>
  </si>
  <si>
    <t>$37,765,354.54</t>
  </si>
  <si>
    <t>$17,699,871.64</t>
  </si>
  <si>
    <t>$20,065,482.90</t>
  </si>
  <si>
    <t>$37,265,354.54</t>
  </si>
  <si>
    <t>$19,565,482.90</t>
  </si>
  <si>
    <t>$51,819,488.02</t>
  </si>
  <si>
    <t>$41,336,651.26</t>
  </si>
  <si>
    <t>$10,482,836.76</t>
  </si>
  <si>
    <t>$5,378,313.70</t>
  </si>
  <si>
    <t>$5,378,318.30</t>
  </si>
  <si>
    <t>$4,551,589.54</t>
  </si>
  <si>
    <t>$31,802.06</t>
  </si>
  <si>
    <t>$340,997.94</t>
  </si>
  <si>
    <t>$30,320,184.42</t>
  </si>
  <si>
    <t>$30,108,253.44</t>
  </si>
  <si>
    <t>$211,930.98</t>
  </si>
  <si>
    <t>$1,633,888,080.03</t>
  </si>
  <si>
    <t>$1,544,770,409.63</t>
  </si>
  <si>
    <t>$89,117,670.40</t>
  </si>
  <si>
    <t>$515,425,524.51</t>
  </si>
  <si>
    <t>$467,799,907.84</t>
  </si>
  <si>
    <t>$47,625,616.67</t>
  </si>
  <si>
    <t>$298,123,401.65</t>
  </si>
  <si>
    <t>$29,139,212.67</t>
  </si>
  <si>
    <t>$29,095,978.87</t>
  </si>
  <si>
    <t>$76,618,759.58</t>
  </si>
  <si>
    <t>$43,808,030.85</t>
  </si>
  <si>
    <t>$38,511,059.32</t>
  </si>
  <si>
    <t>$28,063,774.91</t>
  </si>
  <si>
    <t>$10,447,284.41</t>
  </si>
  <si>
    <t>$73,033,091.29</t>
  </si>
  <si>
    <t>$68,708,721.56</t>
  </si>
  <si>
    <t>$4,324,369.73</t>
  </si>
  <si>
    <t>$83,809,585.32</t>
  </si>
  <si>
    <t>$79,293,678.92</t>
  </si>
  <si>
    <t>$4,515,906.40</t>
  </si>
  <si>
    <t>$6,115,611.13</t>
  </si>
  <si>
    <t>$5,601,707.99</t>
  </si>
  <si>
    <t>$513,903.14</t>
  </si>
  <si>
    <t>$10,499,108.06</t>
  </si>
  <si>
    <t>$9,882,024.86</t>
  </si>
  <si>
    <t>$617,083.20</t>
  </si>
  <si>
    <t>$23,593,405.82</t>
  </si>
  <si>
    <t>$1,541,788.06</t>
  </si>
  <si>
    <t>$3,395,105.28</t>
  </si>
  <si>
    <t>$1,113,703.32</t>
  </si>
  <si>
    <t>$25,935,124.88</t>
  </si>
  <si>
    <t>$162,622.44</t>
  </si>
  <si>
    <t>$8,099,813.86</t>
  </si>
  <si>
    <t>$320,831.14</t>
  </si>
  <si>
    <t>8.2.5.2.8</t>
  </si>
  <si>
    <t>$3,032,471.33</t>
  </si>
  <si>
    <t>$2,786,496.23</t>
  </si>
  <si>
    <t>$245,975.10</t>
  </si>
  <si>
    <t>$381,911,065.88</t>
  </si>
  <si>
    <t>$365,325,492.02</t>
  </si>
  <si>
    <t>$16,585,573.86</t>
  </si>
  <si>
    <t>$119,658,352.63</t>
  </si>
  <si>
    <t>$119,316,741.02</t>
  </si>
  <si>
    <t>$341,611.61</t>
  </si>
  <si>
    <t>$30,590,411.61</t>
  </si>
  <si>
    <t>$751,698.73</t>
  </si>
  <si>
    <t>$58,861,274.51</t>
  </si>
  <si>
    <t>$4,556,081.26</t>
  </si>
  <si>
    <t>$10,524,929.52</t>
  </si>
  <si>
    <t>$316,318.82</t>
  </si>
  <si>
    <t>$96,146,030.95</t>
  </si>
  <si>
    <t>$7,778,557.22</t>
  </si>
  <si>
    <t>$25,190,617.99</t>
  </si>
  <si>
    <t>$905,932.71</t>
  </si>
  <si>
    <t>$1,449,006.82</t>
  </si>
  <si>
    <t>$1,410,864.82</t>
  </si>
  <si>
    <t>$38,142.00</t>
  </si>
  <si>
    <t>$20,430,639.36</t>
  </si>
  <si>
    <t>$1,897,051.51</t>
  </si>
  <si>
    <t>$2,853,982.24</t>
  </si>
  <si>
    <t>$180.00</t>
  </si>
  <si>
    <t>$235,169,742.48</t>
  </si>
  <si>
    <t>$221,038,820.48</t>
  </si>
  <si>
    <t>$14,130,922.00</t>
  </si>
  <si>
    <t>$47,557,026.54</t>
  </si>
  <si>
    <t>$898,002.04</t>
  </si>
  <si>
    <t>$111,855,548.67</t>
  </si>
  <si>
    <t>$103,982,635.40</t>
  </si>
  <si>
    <t>$7,872,913.27</t>
  </si>
  <si>
    <t>$63,091,276.72</t>
  </si>
  <si>
    <t>$58,241,270.03</t>
  </si>
  <si>
    <t>$4,850,006.69</t>
  </si>
  <si>
    <t>$30,532,456.93</t>
  </si>
  <si>
    <t>$3,087,783.83</t>
  </si>
  <si>
    <t>$3,667,001.45</t>
  </si>
  <si>
    <t>$58,792.28</t>
  </si>
  <si>
    <t>8.2.5.5.4</t>
  </si>
  <si>
    <t>$1,100,287.01</t>
  </si>
  <si>
    <t>$2,427,766.89</t>
  </si>
  <si>
    <t>$22,660,859.71</t>
  </si>
  <si>
    <t>$601,224.66</t>
  </si>
  <si>
    <t>8.2.5.5.7</t>
  </si>
  <si>
    <t>8.2.5.5.9</t>
  </si>
  <si>
    <t>$325,834,703.30</t>
  </si>
  <si>
    <t>$325,746,828.59</t>
  </si>
  <si>
    <t>$324,970,517.59</t>
  </si>
  <si>
    <t>$324,882,642.88</t>
  </si>
  <si>
    <t>$17,277,946.41</t>
  </si>
  <si>
    <t>$14,193,953.48</t>
  </si>
  <si>
    <t>$3,083,992.93</t>
  </si>
  <si>
    <t>8.2.5.7.9</t>
  </si>
  <si>
    <t>$40,839,271.37</t>
  </si>
  <si>
    <t>$29,641,796.05</t>
  </si>
  <si>
    <t>$1,516,687,241.01</t>
  </si>
  <si>
    <t>$1,515,923,206.59</t>
  </si>
  <si>
    <t>$764,034.42</t>
  </si>
  <si>
    <t>$459,027,173.27</t>
  </si>
  <si>
    <t>$459,026,168.53</t>
  </si>
  <si>
    <t>$1,004.74</t>
  </si>
  <si>
    <t>$290,775,057.13</t>
  </si>
  <si>
    <t>$28,598,159.74</t>
  </si>
  <si>
    <t>$42,705,752.03</t>
  </si>
  <si>
    <t>$42,705,152.03</t>
  </si>
  <si>
    <t>$600.00</t>
  </si>
  <si>
    <t>$28,309,842.92</t>
  </si>
  <si>
    <t>$68,638,361.45</t>
  </si>
  <si>
    <t>$68,637,956.71</t>
  </si>
  <si>
    <t>$404.74</t>
  </si>
  <si>
    <t>$79,293,141.92</t>
  </si>
  <si>
    <t>$79,264,475.68</t>
  </si>
  <si>
    <t>$28,666.24</t>
  </si>
  <si>
    <t>$23,564,739.58</t>
  </si>
  <si>
    <t>$8,099,276.86</t>
  </si>
  <si>
    <t>8.2.6.2.8</t>
  </si>
  <si>
    <t>$364,241,782.46</t>
  </si>
  <si>
    <t>$363,738,284.97</t>
  </si>
  <si>
    <t>$503,497.49</t>
  </si>
  <si>
    <t>$119,316,614.86</t>
  </si>
  <si>
    <t>$57,913,499.25</t>
  </si>
  <si>
    <t>$57,860,859.25</t>
  </si>
  <si>
    <t>$52,640.00</t>
  </si>
  <si>
    <t>$96,128,822.81</t>
  </si>
  <si>
    <t>$95,824,118.52</t>
  </si>
  <si>
    <t>$304,704.29</t>
  </si>
  <si>
    <t>$25,162,255.99</t>
  </si>
  <si>
    <t>$28,362.00</t>
  </si>
  <si>
    <t>$1,409,884.11</t>
  </si>
  <si>
    <t>$980.71</t>
  </si>
  <si>
    <t>$20,312,039.36</t>
  </si>
  <si>
    <t>$20,195,711.87</t>
  </si>
  <si>
    <t>$116,327.49</t>
  </si>
  <si>
    <t>$2,853,499.24</t>
  </si>
  <si>
    <t>$483.00</t>
  </si>
  <si>
    <t>$218,992,362.00</t>
  </si>
  <si>
    <t>$218,761,496.05</t>
  </si>
  <si>
    <t>$230,865.95</t>
  </si>
  <si>
    <t>$102,369,673.94</t>
  </si>
  <si>
    <t>$102,138,807.99</t>
  </si>
  <si>
    <t>$57,807,773.01</t>
  </si>
  <si>
    <t>8.2.6.5.4</t>
  </si>
  <si>
    <t>8.2.6.5.7</t>
  </si>
  <si>
    <t>8.2.6.5.9</t>
  </si>
  <si>
    <t>$309,584,227.69</t>
  </si>
  <si>
    <t>$308,720,041.98</t>
  </si>
  <si>
    <t>$14,176,825.37</t>
  </si>
  <si>
    <t>8.2.6.7.9</t>
  </si>
  <si>
    <t>$1,513,765,381.19</t>
  </si>
  <si>
    <t>$2,157,825.40</t>
  </si>
  <si>
    <t>$1,511,607,555.79</t>
  </si>
  <si>
    <t>$457,309,807.86</t>
  </si>
  <si>
    <t>$1,716,360.67</t>
  </si>
  <si>
    <t>$455,593,447.19</t>
  </si>
  <si>
    <t>$289,446,518.60</t>
  </si>
  <si>
    <t>$1,328,538.53</t>
  </si>
  <si>
    <t>$28,543,000.33</t>
  </si>
  <si>
    <t>$55,159.41</t>
  </si>
  <si>
    <t>$28,487,840.92</t>
  </si>
  <si>
    <t>$42,671,907.13</t>
  </si>
  <si>
    <t>$33,244.90</t>
  </si>
  <si>
    <t>$42,638,662.23</t>
  </si>
  <si>
    <t>$28,061,735.28</t>
  </si>
  <si>
    <t>$248,107.64</t>
  </si>
  <si>
    <t>$27,813,627.64</t>
  </si>
  <si>
    <t>$68,586,646.52</t>
  </si>
  <si>
    <t>$51,310.19</t>
  </si>
  <si>
    <t>$68,535,336.33</t>
  </si>
  <si>
    <t>$79,264,271.69</t>
  </si>
  <si>
    <t>$79,264,067.70</t>
  </si>
  <si>
    <t>$9,881,820.87</t>
  </si>
  <si>
    <t>$9,881,616.88</t>
  </si>
  <si>
    <t>8.2.7.2.8</t>
  </si>
  <si>
    <t>$363,567,533.74</t>
  </si>
  <si>
    <t>$170,751.23</t>
  </si>
  <si>
    <t>$363,396,782.51</t>
  </si>
  <si>
    <t>$119,149,262.29</t>
  </si>
  <si>
    <t>$167,352.57</t>
  </si>
  <si>
    <t>$118,981,909.72</t>
  </si>
  <si>
    <t>$10,523,156.86</t>
  </si>
  <si>
    <t>$10,521,384.20</t>
  </si>
  <si>
    <t>$1,408,258.11</t>
  </si>
  <si>
    <t>$1,406,632.11</t>
  </si>
  <si>
    <t>$218,756,494.33</t>
  </si>
  <si>
    <t>$5,001.72</t>
  </si>
  <si>
    <t>$218,751,492.61</t>
  </si>
  <si>
    <t>$102,134,507.99</t>
  </si>
  <si>
    <t>$102,130,207.99</t>
  </si>
  <si>
    <t>$57,807,071.29</t>
  </si>
  <si>
    <t>$57,806,369.57</t>
  </si>
  <si>
    <t>$30,491,379.02</t>
  </si>
  <si>
    <t>$41,077.91</t>
  </si>
  <si>
    <t>$30,450,301.11</t>
  </si>
  <si>
    <t>$3,665,540.45</t>
  </si>
  <si>
    <t>$1,461.00</t>
  </si>
  <si>
    <t>$3,664,079.45</t>
  </si>
  <si>
    <t>$2,098,080.49</t>
  </si>
  <si>
    <t>$34,779.01</t>
  </si>
  <si>
    <t>$2,063,301.48</t>
  </si>
  <si>
    <t>$22,656,021.81</t>
  </si>
  <si>
    <t>$4,837.90</t>
  </si>
  <si>
    <t>$22,651,183.91</t>
  </si>
  <si>
    <t>8.2.7.5.7</t>
  </si>
  <si>
    <t>8.2.7.5.9</t>
  </si>
  <si>
    <t>$309,584,227.65</t>
  </si>
  <si>
    <t>$0.04</t>
  </si>
  <si>
    <t>$309,584,227.61</t>
  </si>
  <si>
    <t>$308,720,041.94</t>
  </si>
  <si>
    <t>$308,720,041.90</t>
  </si>
  <si>
    <t>8.2.7.7.9</t>
  </si>
  <si>
    <t>$40,614,841.53</t>
  </si>
  <si>
    <t>$224,429.84</t>
  </si>
  <si>
    <t>$40,390,411.69</t>
  </si>
  <si>
    <t>$29,417,366.21</t>
  </si>
  <si>
    <t>$29,192,936.37</t>
  </si>
  <si>
    <t>9</t>
  </si>
  <si>
    <t>CUENTAS DE CIERRE PRESUPUESTARIO</t>
  </si>
  <si>
    <t>$11,289,284,706.78</t>
  </si>
  <si>
    <r>
      <rPr>
        <b/>
        <sz val="11"/>
        <color rgb="FF000000"/>
        <rFont val="exo 2"/>
      </rPr>
      <t>ANEXO DESGLOSE DE INGRESOS</t>
    </r>
    <r>
      <rPr>
        <b/>
        <sz val="11"/>
        <color rgb="FF000000"/>
        <rFont val="exo 2"/>
      </rPr>
      <t xml:space="preserve">, </t>
    </r>
    <r>
      <rPr>
        <b/>
        <sz val="11"/>
        <color rgb="FF000000"/>
        <rFont val="exo 2"/>
      </rPr>
      <t>AL 30 DE JUNIO DE 2017</t>
    </r>
  </si>
  <si>
    <t>4.1.1.1.1.11.2</t>
  </si>
  <si>
    <t>4.1.1.7.1.1</t>
  </si>
  <si>
    <t>4.1.1.7.1.1.1</t>
  </si>
  <si>
    <t>4.1.1.7.2.1</t>
  </si>
  <si>
    <t>4.1.1.7.2.1.1</t>
  </si>
  <si>
    <t>4.1.1.7.4.1</t>
  </si>
  <si>
    <t>4.1.1.7.4.1.1</t>
  </si>
  <si>
    <t>4.1.1.7.4.2</t>
  </si>
  <si>
    <t>4.1.1.7.4.2.1</t>
  </si>
  <si>
    <t>4.1.4.1.2.7</t>
  </si>
  <si>
    <t>APARATOS DE USO RECREATIVO EN PARQUE ZOOLÓGICO ANIMAYA</t>
  </si>
  <si>
    <t>4.1.4.1.2.7.1</t>
  </si>
  <si>
    <t>USO DEL TRANVÍA ANIMAYA</t>
  </si>
  <si>
    <t>4.1.4.3.8.1.4</t>
  </si>
  <si>
    <t>BICICLETAS</t>
  </si>
  <si>
    <t>4.1.4.3.9.3.14</t>
  </si>
  <si>
    <t>INFORM.DE BIENES INMUEBLES POR PROPIETARIO (4HASTA 10PREDIOS</t>
  </si>
  <si>
    <t>4.1.4.3.9.7.13</t>
  </si>
  <si>
    <t>TRAB. D  TOPOGRAFIA  PARA DESARR.INMOBILIARIOS</t>
  </si>
  <si>
    <t>4.1.4.3.9.8.1</t>
  </si>
  <si>
    <t>REGIMEN DE PROPIEDAD EN CONDOMINIO COMERCIAL</t>
  </si>
  <si>
    <t>4.1.4.9.1.1.1</t>
  </si>
  <si>
    <t>EXPENDIO DE VINOS. LICORES Y CERVEZAS EN ENVASE CERRADO</t>
  </si>
  <si>
    <t>4.1.4.9.1.1.3</t>
  </si>
  <si>
    <t>4.1.4.9.1.2.2</t>
  </si>
  <si>
    <t>4.1.4.9.2.10.7</t>
  </si>
  <si>
    <t>PARA LA PROYECCION OPTICA PERMENTE DE ANUNCIOS. A RAZON DE:</t>
  </si>
  <si>
    <t>4.1.4.9.2.10.8</t>
  </si>
  <si>
    <t>PARA LA PROYECCION PERMANENTE A TRAVES DE MEDIOS ELECTRONICO</t>
  </si>
  <si>
    <t>4.1.4.9.2.11</t>
  </si>
  <si>
    <t>VISITAS DE INSPECCION</t>
  </si>
  <si>
    <t>4.1.4.9.2.11.1</t>
  </si>
  <si>
    <t>DE FOSAS SEPTICAS</t>
  </si>
  <si>
    <t>4.1.4.9.2.21</t>
  </si>
  <si>
    <t>COPIA ELECTRONICA DE PLANOS APROBADOS POR LA DIRECC. DE DESARROLLO URB. EN DISCO</t>
  </si>
  <si>
    <t>4.1.4.9.2.21.1</t>
  </si>
  <si>
    <t>DE 1 A 5 PLANOS</t>
  </si>
  <si>
    <t>4.1.4.9.2.22.1</t>
  </si>
  <si>
    <t>HASTA 10.000 M2</t>
  </si>
  <si>
    <t>4.1.4.9.2.22.10</t>
  </si>
  <si>
    <t>ZONA 4. CONSERVACIÓN DE LOS RECURSOS NATURALES</t>
  </si>
  <si>
    <t>4.1.4.9.2.23</t>
  </si>
  <si>
    <t>AUTORIZACION DE LA MODIFICACION DE LA CONSTITUCION DE DESARROLLO INMOBILIARIO</t>
  </si>
  <si>
    <t>4.1.4.9.2.23.1</t>
  </si>
  <si>
    <t>4.1.5.1.4.5</t>
  </si>
  <si>
    <t>INTERESES PROVENIENTES DE PARTICIPACIONES. APORTACIONES Y CONVENIOS</t>
  </si>
  <si>
    <t>4.1.5.1.4.5.2</t>
  </si>
  <si>
    <t>INTERESES POR APORTACIONES</t>
  </si>
  <si>
    <t>4.1.6.2.1.4</t>
  </si>
  <si>
    <t>MULTAS POR PROCESO DE AUDITORIA</t>
  </si>
  <si>
    <t>4.1.6.2.1.4.1</t>
  </si>
  <si>
    <t>EJERCICIO MULTAS POR PROCESO DE AUDITORIA</t>
  </si>
  <si>
    <t>4.1.6.2.1.8.3</t>
  </si>
  <si>
    <t>DE LA BASURA</t>
  </si>
  <si>
    <t>4.1.6.2.1.8.30</t>
  </si>
  <si>
    <t>LA CIRCULACIÓN DE VEHÍCULOS MENORES Y VEHÍCULOS MENORES MOTO</t>
  </si>
  <si>
    <t>4.1.6.2.1.9</t>
  </si>
  <si>
    <t>INFRACCIONES AL REGLAMENTO DEL CATASTRO MUNICIPAL</t>
  </si>
  <si>
    <t>4.1.6.2.1.9.1</t>
  </si>
  <si>
    <t>EJERCICIO MULTAS POR INFRACC.AL REGLAMENT.DEL CATASTRO MUNICIPAL</t>
  </si>
  <si>
    <t>4.1.6.2.1.10</t>
  </si>
  <si>
    <t>INFRACCIONES AL REGLAMENTO DE PROTECCION CIVIL</t>
  </si>
  <si>
    <t>4.1.6.2.1.10.1</t>
  </si>
  <si>
    <t>EJERCICIO MULTAS POR INFRACC.AL REGLAMENT.DE PROTECCION CIVIL</t>
  </si>
  <si>
    <t>4.1.6.2.1.11.2</t>
  </si>
  <si>
    <t>NO CONTAR CON PERMISO  DE IMAGEN URBANA POR ANUNCIOS PUBLICITARIOS</t>
  </si>
  <si>
    <t>4.1.6.8.1.1</t>
  </si>
  <si>
    <t>4.1.6.8.1.1.1</t>
  </si>
  <si>
    <t>4.1.6.8.4.1</t>
  </si>
  <si>
    <t>4.1.6.8.4.1.1</t>
  </si>
  <si>
    <t>4.1.6.9.1.2.1</t>
  </si>
  <si>
    <t>POR USO D LOCAL O PISO D MCDOS. ESPAC. VIA O PARQ. PUBL</t>
  </si>
  <si>
    <t>4.2.1.1.1.1.4</t>
  </si>
  <si>
    <t>AJUSTE DE EJERCICIOS ANTERIORES FONDO GRAL</t>
  </si>
  <si>
    <t>4.2.1.1.1.2.3</t>
  </si>
  <si>
    <t>AJUSTE DEL EJERCICIO FONDO DE FISCALIZACION</t>
  </si>
  <si>
    <t>4.2.1.1.1.3.4</t>
  </si>
  <si>
    <t>AJUSTE DE EJERCICIOS ANTERIORES FONDO MPAL</t>
  </si>
  <si>
    <t>4.2.1.1.1.4.4</t>
  </si>
  <si>
    <t>AJUSTE DE EJERCICIOS ANTERIORES FONDO ESPECIAL</t>
  </si>
  <si>
    <t>4.2.1.1.1.9.3</t>
  </si>
  <si>
    <t>AJUSTE DEL EJERCICIO IMPTOS ESTATALES</t>
  </si>
  <si>
    <t>4.2.1.1.1.10.1</t>
  </si>
  <si>
    <t>EJERCICIO FONDO I.S.R. 100%</t>
  </si>
  <si>
    <t>4.2.1.1.1.11</t>
  </si>
  <si>
    <t>COMPENSACION A TRAVES DEL FEIEF</t>
  </si>
  <si>
    <t>4.2.1.1.1.11.1</t>
  </si>
  <si>
    <t>COMPENSACION A TRAVES DEL FEIEF FONDO GENERAL</t>
  </si>
  <si>
    <t>4.2.1.1.1.11.2</t>
  </si>
  <si>
    <t>COMPENSACION A TRAVES DEL FEIEF FONDO MUNICIPAL</t>
  </si>
  <si>
    <t>4.2.1.1.1.11.3</t>
  </si>
  <si>
    <t>COMPENSACION A TRAVES DEL FEIEF FONDO DE FISCALIZACION</t>
  </si>
  <si>
    <t>4.2.1.3.1.1.48</t>
  </si>
  <si>
    <t>FORTALECIMIENTO A LA TRANSVERSALIDAD  DE LA PERSPECTIVA DE GENERO 2017</t>
  </si>
  <si>
    <t>4.2.1.3.1.1.49</t>
  </si>
  <si>
    <t>DERECHOS INDIGENAS APOYO A DERECHO A LA IGUALDAD DE GENERO 2017</t>
  </si>
  <si>
    <t>4.2.1.3.1.1.50</t>
  </si>
  <si>
    <t>FONDO PARA FORTALECIMIENTO DE LA INFRAESTRUCT. ESTAT.Y MPAL. 2017</t>
  </si>
  <si>
    <t>4.2.1.3.1.1.51</t>
  </si>
  <si>
    <t>PROYECTO DE DESARROLLO REGIONAL 2017</t>
  </si>
  <si>
    <t>4.2.1.3.1.1.52</t>
  </si>
  <si>
    <t>FONDO PARA FORTALEC.DE LA INFRAESTRUC ESTAT. MPAL. 2017 II</t>
  </si>
  <si>
    <t>4.3.9.9.1.3</t>
  </si>
  <si>
    <t>POR REUBICACION DE POSTES</t>
  </si>
  <si>
    <t>4.3.9.9.2.8</t>
  </si>
  <si>
    <t>PENALIZACIONES FEIEF 2016</t>
  </si>
  <si>
    <t>MUNICIPIO DE MÉRIDA YUCATÁN
ESTADO DE CAMBIOS EN LA SITUACION FINANCIERA
DEL 1 DE ENERO AL 30 DE JUNIO DE 2017</t>
  </si>
  <si>
    <t xml:space="preserve"> AL: 30 DE JUNIO DE 2017</t>
  </si>
  <si>
    <t>MAYO</t>
  </si>
  <si>
    <t>JUNIO</t>
  </si>
  <si>
    <t>BANCOMER S.A CTR 1368088659 CTA 7715-0109682562 PGRE LIQUIDABLE FORTA 2017</t>
  </si>
  <si>
    <t>INTERCAM  CASA DE BOLSA S.A  DE C.V CTR 15116</t>
  </si>
  <si>
    <t>HSBC CTA.3056-4060255213 PROYECTOS DE DESARROLLO REGIONAL 2017</t>
  </si>
  <si>
    <t>HSBC CTA 3056-4059616300 FORTASEG 2017 MUNICIPAL</t>
  </si>
  <si>
    <t>SCOTIABANK CTA 1700-2963353 PROYECTOS RECAUDACION DERECHOS INAH 2016</t>
  </si>
  <si>
    <t>BANORTE S.A CTA 3219-0471724991 FORTALECIMIENTO A LA TRANSVERSALIDAD  DE LA PERSPECTIVA DE GENERO 2017</t>
  </si>
  <si>
    <t>BANORTE S,A CTA 3219-0471725000 DERECHOS INDIGENAS APOYO  DERECHO A LA IGUALDAD DE GENERO 2017</t>
  </si>
  <si>
    <t>SCOTIABANK CTA.002-17002963450 FONDO P/ EL FORTALEC. DE LA INFRAESTRUCTURA ESTATAL Y MPAL. 2017</t>
  </si>
  <si>
    <t>HSBC CTA 3056-4060255379 FONDO P/EL FORTALEC. DE LA INFRAESTUCTURA EST Y MPAL 2017 II</t>
  </si>
  <si>
    <t>DEL 1 DE ENERO AL 30 DE JUNIO DE 2017</t>
  </si>
  <si>
    <r>
      <rPr>
        <b/>
        <sz val="11"/>
        <color rgb="FF000000"/>
        <rFont val="exo 2"/>
      </rPr>
      <t>ANEXO DESGLOSE DE GASTOS</t>
    </r>
    <r>
      <rPr>
        <b/>
        <sz val="11"/>
        <color rgb="FF000000"/>
        <rFont val="exo 2"/>
      </rPr>
      <t xml:space="preserve">, </t>
    </r>
    <r>
      <rPr>
        <b/>
        <sz val="11"/>
        <color rgb="FF000000"/>
        <rFont val="exo 2"/>
      </rPr>
      <t>AL 30 DE JUNIO DE 2017</t>
    </r>
  </si>
  <si>
    <t>MUNICIPIO DE MÉRIDA YUCATÁN
ESTADO DE SITUACIÓN FINANCIERA
AL 30 DE JUNIO DE 2017</t>
  </si>
  <si>
    <t xml:space="preserve">MUNICIPIO DE MERIDA YUCATAN
ESTADO DE FLUJO DE EFECTIVO 
 DEL 1 DE ENERO AL 30 DE JUNIO DE 2017
</t>
  </si>
  <si>
    <t>DEL 1° AL 30 DE JUNIO DE 2017</t>
  </si>
  <si>
    <t>Y ACUMULADO DEL 1° DE ENERO AL 30 DE JUNIO DE 2017</t>
  </si>
  <si>
    <t>BANCOS (31-05-17)</t>
  </si>
  <si>
    <t>BANCOS DISPONIBLE (30-06-17)</t>
  </si>
  <si>
    <t>OTROS ACTIVOS (31-05-17)</t>
  </si>
  <si>
    <t>OTROS ACTIVOS (30-06-17)</t>
  </si>
  <si>
    <t>PASIVOS (31-05-17)</t>
  </si>
  <si>
    <t>PASIVOS (30-06-17)</t>
  </si>
  <si>
    <t>HACIENDA PÚBLICA/ PATRIMONIO (30-06-17)</t>
  </si>
  <si>
    <t>(30-06-17)</t>
  </si>
  <si>
    <t>AL 30 DE JUNIO DE 2017</t>
  </si>
  <si>
    <t>VENCIMIENTO JULIO 2017</t>
  </si>
  <si>
    <t>ESTADO ANALÍTICO DEL ACTIVO 
DEL 1 DE ENERO AL 30 DE JUNIO DE 2017</t>
  </si>
  <si>
    <t>MUNICIPIO DE MÉRIDA YUCATÁN
ESTADO ANALITICO DE LA DEUDA Y OTROS PASIVOS
AL 30 DE JUNIO DE 2017</t>
  </si>
  <si>
    <t>AL 30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</si>
</sst>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[$$-80A]#,##0.00;[$$-80A]#,##0.00"/>
    <numFmt numFmtId="166" formatCode="_-[$$-80A]* #,##0.00_-;\-[$$-80A]* #,##0.00_-;_-[$$-80A]* &quot;-&quot;??_-;_-@_-"/>
    <numFmt numFmtId="167" formatCode="[$$-80A]#,##0.00;[$$-80A]\-#,##0.00"/>
    <numFmt numFmtId="168" formatCode="#,##0.00;#,##0.00"/>
    <numFmt numFmtId="169" formatCode="_-&quot;$&quot;* #,##0_-;\-&quot;$&quot;* #,##0_-;_-&quot;$&quot;* &quot;-&quot;??_-;_-@_-"/>
    <numFmt numFmtId="170" formatCode="[$-1080A]&quot;$&quot;#,##0.00"/>
    <numFmt numFmtId="171" formatCode="&quot;$&quot;#,##0.00"/>
    <numFmt numFmtId="172" formatCode="##0%"/>
    <numFmt numFmtId="173" formatCode="&quot;$&quot;#,##0.00;\(&quot;$&quot;#,##0.00\)"/>
    <numFmt numFmtId="174" formatCode="#,##0.0"/>
    <numFmt numFmtId="175" formatCode="[$-10409]&quot;$&quot;#,##0.00"/>
    <numFmt numFmtId="176" formatCode="_(&quot;$&quot;* #,##0_);_(&quot;$&quot;* \(#,##0\);_(&quot;$&quot;* &quot;-&quot;??_);_(@_)"/>
    <numFmt numFmtId="177" formatCode="0.0000%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charset val="1"/>
    </font>
    <font>
      <b/>
      <sz val="11"/>
      <color indexed="8"/>
      <name val="ARIAL"/>
      <charset val="1"/>
    </font>
    <font>
      <b/>
      <sz val="8"/>
      <color indexed="8"/>
      <name val="Times New Roman"/>
      <charset val="1"/>
    </font>
    <font>
      <b/>
      <sz val="12"/>
      <color indexed="8"/>
      <name val="Times New Roman"/>
      <charset val="1"/>
    </font>
    <font>
      <b/>
      <sz val="7"/>
      <color indexed="8"/>
      <name val="Times New Roman"/>
      <charset val="1"/>
    </font>
    <font>
      <sz val="7"/>
      <color indexed="8"/>
      <name val="Times New Roman"/>
      <charset val="1"/>
    </font>
    <font>
      <sz val="7"/>
      <color indexed="8"/>
      <name val="ARIAL"/>
      <charset val="1"/>
    </font>
    <font>
      <b/>
      <sz val="9"/>
      <color indexed="8"/>
      <name val="Arial"/>
      <charset val="1"/>
    </font>
    <font>
      <b/>
      <sz val="8"/>
      <color indexed="8"/>
      <name val="Arial"/>
      <charset val="1"/>
    </font>
    <font>
      <b/>
      <i/>
      <sz val="9"/>
      <color indexed="8"/>
      <name val="Arial"/>
      <family val="2"/>
    </font>
    <font>
      <sz val="8"/>
      <color indexed="8"/>
      <name val="Arial"/>
      <charset val="1"/>
    </font>
    <font>
      <b/>
      <i/>
      <sz val="8"/>
      <color indexed="8"/>
      <name val="Arial"/>
      <charset val="1"/>
    </font>
    <font>
      <sz val="8"/>
      <color indexed="8"/>
      <name val="Arial"/>
      <family val="2"/>
    </font>
    <font>
      <b/>
      <sz val="11"/>
      <color indexed="8"/>
      <name val="Exo 2"/>
      <charset val="1"/>
    </font>
    <font>
      <b/>
      <sz val="9"/>
      <color indexed="8"/>
      <name val="Exo 2"/>
      <charset val="1"/>
    </font>
    <font>
      <b/>
      <sz val="7"/>
      <color indexed="8"/>
      <name val="Exo 2"/>
      <charset val="1"/>
    </font>
    <font>
      <sz val="7"/>
      <color indexed="8"/>
      <name val="Exo 2"/>
      <charset val="1"/>
    </font>
    <font>
      <sz val="8"/>
      <color indexed="8"/>
      <name val="Exo 2"/>
    </font>
    <font>
      <b/>
      <sz val="14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sz val="11"/>
      <color indexed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Calibri"/>
    </font>
    <font>
      <b/>
      <sz val="11"/>
      <color rgb="FF000000"/>
      <name val="exo 2"/>
    </font>
    <font>
      <b/>
      <sz val="7"/>
      <color rgb="FF000000"/>
      <name val="exo 2"/>
    </font>
    <font>
      <sz val="7"/>
      <color rgb="FF000000"/>
      <name val="exo 2"/>
    </font>
    <font>
      <b/>
      <sz val="10"/>
      <color indexed="8"/>
      <name val="ARIAL"/>
      <charset val="1"/>
    </font>
    <font>
      <b/>
      <sz val="8"/>
      <color indexed="8"/>
      <name val="Arial"/>
      <family val="2"/>
    </font>
    <font>
      <b/>
      <sz val="11"/>
      <name val="Exo 2"/>
    </font>
    <font>
      <b/>
      <sz val="10"/>
      <name val="Exo 2"/>
    </font>
    <font>
      <sz val="10"/>
      <name val="Exo 2"/>
    </font>
    <font>
      <b/>
      <sz val="8"/>
      <color theme="1"/>
      <name val="EXO"/>
    </font>
    <font>
      <sz val="8"/>
      <color theme="1"/>
      <name val="EXO"/>
    </font>
    <font>
      <sz val="8"/>
      <color rgb="FF000000"/>
      <name val="exo 2"/>
    </font>
    <font>
      <sz val="8"/>
      <name val="Calibri"/>
      <family val="2"/>
    </font>
    <font>
      <sz val="11"/>
      <name val="Calibri"/>
      <family val="2"/>
    </font>
    <font>
      <sz val="6"/>
      <color rgb="FF000000"/>
      <name val="exo 2"/>
    </font>
    <font>
      <sz val="8"/>
      <color rgb="FF000000"/>
      <name val="Exo"/>
    </font>
    <font>
      <sz val="8"/>
      <name val="Exo"/>
    </font>
    <font>
      <b/>
      <sz val="8"/>
      <color rgb="FF000000"/>
      <name val="Exo 2"/>
    </font>
    <font>
      <sz val="7"/>
      <color indexed="8"/>
      <name val="Arial"/>
      <family val="2"/>
    </font>
    <font>
      <b/>
      <sz val="12"/>
      <name val="Arial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sz val="10"/>
      <color indexed="9"/>
      <name val="Tahoma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</font>
    <font>
      <b/>
      <sz val="9"/>
      <color rgb="FF000000"/>
      <name val="exo 2"/>
    </font>
    <font>
      <b/>
      <sz val="12"/>
      <name val="Exo"/>
    </font>
    <font>
      <sz val="12"/>
      <name val="Exo"/>
    </font>
    <font>
      <u/>
      <sz val="12"/>
      <name val="Exo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rgb="FFFFFFFF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top"/>
    </xf>
  </cellStyleXfs>
  <cellXfs count="416">
    <xf numFmtId="0" fontId="0" fillId="0" borderId="0" xfId="0"/>
    <xf numFmtId="0" fontId="0" fillId="0" borderId="0" xfId="0" applyAlignment="1">
      <alignment vertical="top"/>
    </xf>
    <xf numFmtId="0" fontId="4" fillId="0" borderId="0" xfId="0" applyFont="1" applyAlignment="1">
      <alignment horizontal="right" vertical="top" wrapText="1" readingOrder="1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 wrapText="1" readingOrder="1"/>
    </xf>
    <xf numFmtId="0" fontId="6" fillId="0" borderId="1" xfId="0" applyFont="1" applyBorder="1" applyAlignment="1">
      <alignment horizontal="right" vertical="top"/>
    </xf>
    <xf numFmtId="164" fontId="6" fillId="0" borderId="1" xfId="0" applyNumberFormat="1" applyFont="1" applyBorder="1" applyAlignment="1">
      <alignment horizontal="right" vertical="top"/>
    </xf>
    <xf numFmtId="0" fontId="0" fillId="0" borderId="0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20" xfId="0" applyBorder="1" applyAlignment="1"/>
    <xf numFmtId="0" fontId="0" fillId="0" borderId="6" xfId="0" applyBorder="1" applyAlignment="1"/>
    <xf numFmtId="0" fontId="0" fillId="0" borderId="0" xfId="0" applyAlignment="1"/>
    <xf numFmtId="0" fontId="0" fillId="0" borderId="5" xfId="0" applyBorder="1" applyAlignment="1">
      <alignment vertical="top"/>
    </xf>
    <xf numFmtId="0" fontId="10" fillId="0" borderId="0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0" fillId="0" borderId="6" xfId="0" applyBorder="1" applyAlignment="1">
      <alignment horizontal="center" vertical="top"/>
    </xf>
    <xf numFmtId="0" fontId="0" fillId="0" borderId="21" xfId="0" applyBorder="1" applyAlignment="1">
      <alignment vertical="top"/>
    </xf>
    <xf numFmtId="165" fontId="10" fillId="0" borderId="21" xfId="0" applyNumberFormat="1" applyFont="1" applyBorder="1" applyAlignment="1">
      <alignment horizontal="right" vertical="top" wrapText="1"/>
    </xf>
    <xf numFmtId="0" fontId="0" fillId="0" borderId="6" xfId="0" applyBorder="1" applyAlignment="1">
      <alignment vertical="top"/>
    </xf>
    <xf numFmtId="0" fontId="8" fillId="0" borderId="6" xfId="0" applyFont="1" applyBorder="1" applyAlignment="1">
      <alignment horizontal="center" vertical="top" wrapText="1" readingOrder="1"/>
    </xf>
    <xf numFmtId="165" fontId="8" fillId="0" borderId="21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 readingOrder="1"/>
    </xf>
    <xf numFmtId="0" fontId="8" fillId="0" borderId="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165" fontId="8" fillId="0" borderId="0" xfId="0" applyNumberFormat="1" applyFont="1" applyBorder="1" applyAlignment="1">
      <alignment horizontal="right" vertical="top" wrapText="1"/>
    </xf>
    <xf numFmtId="165" fontId="8" fillId="0" borderId="6" xfId="0" applyNumberFormat="1" applyFont="1" applyBorder="1" applyAlignment="1">
      <alignment horizontal="right" vertical="top" wrapText="1"/>
    </xf>
    <xf numFmtId="0" fontId="13" fillId="0" borderId="0" xfId="0" applyFont="1" applyBorder="1" applyAlignment="1">
      <alignment vertical="top" wrapText="1"/>
    </xf>
    <xf numFmtId="165" fontId="10" fillId="0" borderId="0" xfId="0" applyNumberFormat="1" applyFont="1" applyBorder="1" applyAlignment="1">
      <alignment horizontal="right" vertical="top" wrapText="1"/>
    </xf>
    <xf numFmtId="165" fontId="10" fillId="0" borderId="6" xfId="0" applyNumberFormat="1" applyFont="1" applyBorder="1" applyAlignment="1">
      <alignment horizontal="right" vertical="top" wrapText="1"/>
    </xf>
    <xf numFmtId="164" fontId="0" fillId="0" borderId="0" xfId="0" applyNumberFormat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4" xfId="0" applyBorder="1" applyAlignment="1">
      <alignment vertical="top"/>
    </xf>
    <xf numFmtId="0" fontId="10" fillId="0" borderId="5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 readingOrder="1"/>
    </xf>
    <xf numFmtId="0" fontId="0" fillId="4" borderId="2" xfId="0" applyFill="1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0" fillId="4" borderId="5" xfId="0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0" fillId="4" borderId="22" xfId="0" applyFill="1" applyBorder="1" applyAlignment="1">
      <alignment horizontal="center" vertical="top"/>
    </xf>
    <xf numFmtId="0" fontId="0" fillId="4" borderId="23" xfId="0" applyFill="1" applyBorder="1" applyAlignment="1">
      <alignment horizontal="center" vertical="top"/>
    </xf>
    <xf numFmtId="0" fontId="0" fillId="4" borderId="0" xfId="0" applyFill="1" applyBorder="1" applyAlignment="1">
      <alignment vertical="top"/>
    </xf>
    <xf numFmtId="0" fontId="0" fillId="4" borderId="2" xfId="0" applyFill="1" applyBorder="1" applyAlignment="1">
      <alignment vertical="top"/>
    </xf>
    <xf numFmtId="0" fontId="0" fillId="4" borderId="4" xfId="0" applyFill="1" applyBorder="1" applyAlignment="1">
      <alignment vertical="top"/>
    </xf>
    <xf numFmtId="0" fontId="0" fillId="4" borderId="5" xfId="0" applyFill="1" applyBorder="1" applyAlignment="1">
      <alignment vertical="top"/>
    </xf>
    <xf numFmtId="0" fontId="0" fillId="4" borderId="6" xfId="0" applyFill="1" applyBorder="1" applyAlignment="1">
      <alignment vertical="top"/>
    </xf>
    <xf numFmtId="0" fontId="0" fillId="4" borderId="22" xfId="0" applyFill="1" applyBorder="1" applyAlignment="1">
      <alignment vertical="top"/>
    </xf>
    <xf numFmtId="0" fontId="0" fillId="4" borderId="23" xfId="0" applyFill="1" applyBorder="1" applyAlignment="1">
      <alignment vertical="top"/>
    </xf>
    <xf numFmtId="0" fontId="0" fillId="4" borderId="24" xfId="0" applyFill="1" applyBorder="1" applyAlignment="1">
      <alignment vertical="top"/>
    </xf>
    <xf numFmtId="0" fontId="16" fillId="4" borderId="23" xfId="0" applyFont="1" applyFill="1" applyBorder="1" applyAlignment="1">
      <alignment horizontal="center" vertical="top" wrapText="1" readingOrder="1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5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18" fillId="0" borderId="0" xfId="0" applyFont="1" applyBorder="1" applyAlignment="1">
      <alignment horizontal="left" vertical="top" wrapText="1"/>
    </xf>
    <xf numFmtId="4" fontId="18" fillId="0" borderId="5" xfId="0" applyNumberFormat="1" applyFont="1" applyBorder="1" applyAlignment="1">
      <alignment horizontal="right" vertical="top"/>
    </xf>
    <xf numFmtId="4" fontId="18" fillId="0" borderId="6" xfId="0" applyNumberFormat="1" applyFont="1" applyBorder="1" applyAlignment="1">
      <alignment horizontal="right" vertical="top"/>
    </xf>
    <xf numFmtId="4" fontId="18" fillId="0" borderId="0" xfId="0" applyNumberFormat="1" applyFont="1" applyBorder="1" applyAlignment="1">
      <alignment horizontal="right" vertical="top"/>
    </xf>
    <xf numFmtId="0" fontId="19" fillId="0" borderId="0" xfId="0" applyFont="1" applyBorder="1" applyAlignment="1">
      <alignment vertical="top" wrapText="1" readingOrder="1"/>
    </xf>
    <xf numFmtId="0" fontId="0" fillId="0" borderId="26" xfId="0" applyBorder="1"/>
    <xf numFmtId="0" fontId="0" fillId="0" borderId="0" xfId="0" applyBorder="1"/>
    <xf numFmtId="0" fontId="21" fillId="0" borderId="0" xfId="0" applyFont="1"/>
    <xf numFmtId="0" fontId="22" fillId="5" borderId="20" xfId="0" applyFont="1" applyFill="1" applyBorder="1" applyAlignment="1">
      <alignment horizontal="center"/>
    </xf>
    <xf numFmtId="0" fontId="22" fillId="5" borderId="21" xfId="0" applyFont="1" applyFill="1" applyBorder="1" applyAlignment="1">
      <alignment horizontal="center"/>
    </xf>
    <xf numFmtId="17" fontId="22" fillId="5" borderId="21" xfId="0" applyNumberFormat="1" applyFont="1" applyFill="1" applyBorder="1" applyAlignment="1">
      <alignment horizontal="center"/>
    </xf>
    <xf numFmtId="0" fontId="23" fillId="5" borderId="25" xfId="0" applyFont="1" applyFill="1" applyBorder="1"/>
    <xf numFmtId="0" fontId="22" fillId="5" borderId="25" xfId="0" applyFont="1" applyFill="1" applyBorder="1" applyAlignment="1">
      <alignment horizontal="center"/>
    </xf>
    <xf numFmtId="0" fontId="24" fillId="0" borderId="0" xfId="0" applyFont="1"/>
    <xf numFmtId="44" fontId="25" fillId="0" borderId="0" xfId="0" applyNumberFormat="1" applyFont="1" applyBorder="1"/>
    <xf numFmtId="42" fontId="25" fillId="0" borderId="0" xfId="0" applyNumberFormat="1" applyFont="1" applyBorder="1" applyAlignment="1">
      <alignment horizontal="center"/>
    </xf>
    <xf numFmtId="42" fontId="25" fillId="0" borderId="0" xfId="0" applyNumberFormat="1" applyFont="1" applyBorder="1"/>
    <xf numFmtId="42" fontId="26" fillId="0" borderId="0" xfId="0" applyNumberFormat="1" applyFont="1" applyBorder="1"/>
    <xf numFmtId="0" fontId="26" fillId="0" borderId="0" xfId="0" applyFont="1" applyFill="1"/>
    <xf numFmtId="44" fontId="26" fillId="0" borderId="0" xfId="0" applyNumberFormat="1" applyFont="1" applyFill="1" applyBorder="1"/>
    <xf numFmtId="42" fontId="26" fillId="0" borderId="0" xfId="0" applyNumberFormat="1" applyFont="1" applyFill="1" applyBorder="1" applyAlignment="1">
      <alignment horizontal="center"/>
    </xf>
    <xf numFmtId="0" fontId="27" fillId="0" borderId="0" xfId="0" applyFont="1" applyFill="1"/>
    <xf numFmtId="0" fontId="26" fillId="6" borderId="0" xfId="0" applyFont="1" applyFill="1"/>
    <xf numFmtId="169" fontId="26" fillId="6" borderId="0" xfId="0" applyNumberFormat="1" applyFont="1" applyFill="1" applyBorder="1"/>
    <xf numFmtId="0" fontId="27" fillId="0" borderId="0" xfId="0" applyFont="1"/>
    <xf numFmtId="3" fontId="0" fillId="0" borderId="0" xfId="0" applyNumberFormat="1"/>
    <xf numFmtId="169" fontId="21" fillId="0" borderId="0" xfId="0" applyNumberFormat="1" applyFont="1" applyFill="1" applyBorder="1"/>
    <xf numFmtId="44" fontId="26" fillId="6" borderId="0" xfId="0" applyNumberFormat="1" applyFont="1" applyFill="1" applyBorder="1"/>
    <xf numFmtId="42" fontId="26" fillId="6" borderId="0" xfId="0" applyNumberFormat="1" applyFont="1" applyFill="1" applyBorder="1" applyAlignment="1">
      <alignment horizontal="center"/>
    </xf>
    <xf numFmtId="0" fontId="27" fillId="7" borderId="0" xfId="0" applyFont="1" applyFill="1"/>
    <xf numFmtId="0" fontId="26" fillId="7" borderId="0" xfId="0" applyFont="1" applyFill="1" applyAlignment="1">
      <alignment horizontal="left"/>
    </xf>
    <xf numFmtId="169" fontId="26" fillId="7" borderId="0" xfId="0" applyNumberFormat="1" applyFont="1" applyFill="1" applyBorder="1"/>
    <xf numFmtId="169" fontId="26" fillId="7" borderId="27" xfId="0" applyNumberFormat="1" applyFont="1" applyFill="1" applyBorder="1"/>
    <xf numFmtId="0" fontId="28" fillId="0" borderId="0" xfId="0" applyFont="1" applyFill="1" applyBorder="1"/>
    <xf numFmtId="0" fontId="30" fillId="0" borderId="0" xfId="0" applyNumberFormat="1" applyFont="1" applyFill="1" applyBorder="1" applyAlignment="1">
      <alignment horizontal="center" vertical="top" wrapText="1" readingOrder="1"/>
    </xf>
    <xf numFmtId="0" fontId="31" fillId="0" borderId="0" xfId="0" applyNumberFormat="1" applyFont="1" applyFill="1" applyBorder="1" applyAlignment="1">
      <alignment horizontal="left" vertical="top" wrapText="1" readingOrder="1"/>
    </xf>
    <xf numFmtId="0" fontId="31" fillId="0" borderId="0" xfId="0" applyNumberFormat="1" applyFont="1" applyFill="1" applyBorder="1" applyAlignment="1">
      <alignment vertical="top" wrapText="1" readingOrder="1"/>
    </xf>
    <xf numFmtId="170" fontId="31" fillId="0" borderId="0" xfId="0" applyNumberFormat="1" applyFont="1" applyFill="1" applyBorder="1" applyAlignment="1">
      <alignment horizontal="right" vertical="top" wrapText="1" readingOrder="1"/>
    </xf>
    <xf numFmtId="0" fontId="32" fillId="0" borderId="0" xfId="0" applyFont="1" applyBorder="1" applyAlignment="1">
      <alignment horizontal="right" vertical="top" wrapText="1" readingOrder="1"/>
    </xf>
    <xf numFmtId="4" fontId="0" fillId="0" borderId="0" xfId="0" applyNumberFormat="1" applyAlignment="1">
      <alignment vertical="top"/>
    </xf>
    <xf numFmtId="43" fontId="0" fillId="0" borderId="0" xfId="1" applyFont="1" applyAlignment="1">
      <alignment vertical="top"/>
    </xf>
    <xf numFmtId="43" fontId="0" fillId="0" borderId="0" xfId="0" applyNumberFormat="1" applyAlignment="1">
      <alignment vertical="top"/>
    </xf>
    <xf numFmtId="4" fontId="33" fillId="0" borderId="0" xfId="0" applyNumberFormat="1" applyFont="1" applyBorder="1" applyAlignment="1">
      <alignment horizontal="right" vertical="top" wrapText="1"/>
    </xf>
    <xf numFmtId="168" fontId="8" fillId="0" borderId="0" xfId="0" applyNumberFormat="1" applyFont="1" applyBorder="1" applyAlignment="1">
      <alignment horizontal="right" vertical="top" wrapText="1"/>
    </xf>
    <xf numFmtId="0" fontId="8" fillId="0" borderId="0" xfId="0" applyFont="1" applyFill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right" vertical="top" wrapText="1"/>
    </xf>
    <xf numFmtId="174" fontId="0" fillId="0" borderId="0" xfId="0" applyNumberFormat="1" applyAlignment="1">
      <alignment vertical="top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 readingOrder="1"/>
    </xf>
    <xf numFmtId="0" fontId="12" fillId="0" borderId="0" xfId="0" applyFont="1" applyBorder="1" applyAlignment="1">
      <alignment vertical="top" wrapText="1" readingOrder="1"/>
    </xf>
    <xf numFmtId="0" fontId="32" fillId="0" borderId="0" xfId="0" quotePrefix="1" applyFont="1" applyBorder="1" applyAlignment="1">
      <alignment horizontal="right" vertical="top" wrapText="1"/>
    </xf>
    <xf numFmtId="0" fontId="32" fillId="0" borderId="6" xfId="0" quotePrefix="1" applyFont="1" applyBorder="1" applyAlignment="1">
      <alignment horizontal="right" vertical="top" wrapText="1"/>
    </xf>
    <xf numFmtId="0" fontId="13" fillId="0" borderId="0" xfId="0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vertical="top" wrapText="1"/>
    </xf>
    <xf numFmtId="4" fontId="10" fillId="0" borderId="0" xfId="0" applyNumberFormat="1" applyFont="1" applyBorder="1" applyAlignment="1">
      <alignment horizontal="right" vertical="top" wrapText="1"/>
    </xf>
    <xf numFmtId="4" fontId="10" fillId="0" borderId="6" xfId="0" applyNumberFormat="1" applyFon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4" fontId="8" fillId="0" borderId="0" xfId="0" applyNumberFormat="1" applyFont="1" applyBorder="1" applyAlignment="1">
      <alignment horizontal="right" vertical="top" wrapText="1"/>
    </xf>
    <xf numFmtId="4" fontId="8" fillId="0" borderId="6" xfId="0" applyNumberFormat="1" applyFont="1" applyBorder="1" applyAlignment="1">
      <alignment horizontal="right" vertical="top" wrapText="1"/>
    </xf>
    <xf numFmtId="0" fontId="32" fillId="0" borderId="0" xfId="0" applyFont="1" applyBorder="1" applyAlignment="1">
      <alignment horizontal="right" vertical="top" wrapText="1"/>
    </xf>
    <xf numFmtId="0" fontId="32" fillId="0" borderId="6" xfId="0" applyFont="1" applyBorder="1" applyAlignment="1">
      <alignment horizontal="right" vertical="top" wrapText="1"/>
    </xf>
    <xf numFmtId="0" fontId="35" fillId="0" borderId="0" xfId="0" applyFont="1" applyBorder="1" applyAlignment="1">
      <alignment horizontal="center" vertical="top" wrapText="1"/>
    </xf>
    <xf numFmtId="0" fontId="36" fillId="0" borderId="0" xfId="0" applyFont="1" applyAlignment="1">
      <alignment horizontal="left" vertical="top" wrapText="1"/>
    </xf>
    <xf numFmtId="173" fontId="36" fillId="0" borderId="0" xfId="0" applyNumberFormat="1" applyFont="1" applyAlignment="1">
      <alignment horizontal="right" vertical="top"/>
    </xf>
    <xf numFmtId="0" fontId="35" fillId="0" borderId="0" xfId="0" applyFont="1" applyAlignment="1">
      <alignment horizontal="right" vertical="top" wrapText="1"/>
    </xf>
    <xf numFmtId="171" fontId="35" fillId="0" borderId="30" xfId="0" applyNumberFormat="1" applyFont="1" applyBorder="1" applyAlignment="1">
      <alignment horizontal="right" vertical="top"/>
    </xf>
    <xf numFmtId="0" fontId="35" fillId="0" borderId="0" xfId="0" applyFont="1" applyAlignment="1">
      <alignment horizontal="center" vertical="top" wrapText="1"/>
    </xf>
    <xf numFmtId="171" fontId="35" fillId="0" borderId="0" xfId="0" applyNumberFormat="1" applyFont="1" applyAlignment="1">
      <alignment horizontal="right" vertical="top"/>
    </xf>
    <xf numFmtId="173" fontId="35" fillId="0" borderId="0" xfId="0" applyNumberFormat="1" applyFont="1" applyAlignment="1">
      <alignment horizontal="right" vertical="top" wrapText="1"/>
    </xf>
    <xf numFmtId="0" fontId="38" fillId="0" borderId="0" xfId="0" applyFont="1"/>
    <xf numFmtId="0" fontId="37" fillId="8" borderId="46" xfId="0" applyFont="1" applyFill="1" applyBorder="1" applyAlignment="1">
      <alignment horizontal="center" vertical="center"/>
    </xf>
    <xf numFmtId="0" fontId="37" fillId="8" borderId="45" xfId="0" applyFont="1" applyFill="1" applyBorder="1" applyAlignment="1">
      <alignment horizontal="center" vertical="center" wrapText="1"/>
    </xf>
    <xf numFmtId="0" fontId="37" fillId="9" borderId="47" xfId="0" applyFont="1" applyFill="1" applyBorder="1" applyAlignment="1">
      <alignment horizontal="left" vertical="center"/>
    </xf>
    <xf numFmtId="43" fontId="37" fillId="9" borderId="48" xfId="1" applyFont="1" applyFill="1" applyBorder="1" applyAlignment="1">
      <alignment horizontal="left" vertical="center" wrapText="1"/>
    </xf>
    <xf numFmtId="43" fontId="37" fillId="9" borderId="48" xfId="1" applyFont="1" applyFill="1" applyBorder="1" applyAlignment="1">
      <alignment horizontal="left" vertical="center"/>
    </xf>
    <xf numFmtId="0" fontId="37" fillId="9" borderId="47" xfId="0" applyFont="1" applyFill="1" applyBorder="1" applyAlignment="1">
      <alignment horizontal="justify" vertical="center"/>
    </xf>
    <xf numFmtId="0" fontId="38" fillId="9" borderId="47" xfId="0" applyFont="1" applyFill="1" applyBorder="1" applyAlignment="1">
      <alignment horizontal="justify" vertical="center"/>
    </xf>
    <xf numFmtId="0" fontId="38" fillId="9" borderId="48" xfId="0" applyFont="1" applyFill="1" applyBorder="1" applyAlignment="1">
      <alignment horizontal="left" vertical="center"/>
    </xf>
    <xf numFmtId="43" fontId="38" fillId="9" borderId="48" xfId="1" applyFont="1" applyFill="1" applyBorder="1" applyAlignment="1">
      <alignment horizontal="left" vertical="center"/>
    </xf>
    <xf numFmtId="0" fontId="38" fillId="0" borderId="47" xfId="0" applyFont="1" applyFill="1" applyBorder="1" applyAlignment="1">
      <alignment horizontal="justify" vertical="center"/>
    </xf>
    <xf numFmtId="0" fontId="38" fillId="0" borderId="48" xfId="0" applyFont="1" applyFill="1" applyBorder="1" applyAlignment="1">
      <alignment horizontal="left" vertical="center" wrapText="1"/>
    </xf>
    <xf numFmtId="0" fontId="38" fillId="0" borderId="48" xfId="0" applyFont="1" applyFill="1" applyBorder="1" applyAlignment="1">
      <alignment horizontal="left" vertical="center"/>
    </xf>
    <xf numFmtId="43" fontId="38" fillId="0" borderId="48" xfId="1" applyFont="1" applyFill="1" applyBorder="1" applyAlignment="1">
      <alignment horizontal="left" vertical="center"/>
    </xf>
    <xf numFmtId="0" fontId="37" fillId="9" borderId="48" xfId="0" applyFont="1" applyFill="1" applyBorder="1" applyAlignment="1">
      <alignment horizontal="justify" vertical="center" wrapText="1"/>
    </xf>
    <xf numFmtId="0" fontId="37" fillId="9" borderId="48" xfId="0" applyFont="1" applyFill="1" applyBorder="1" applyAlignment="1">
      <alignment horizontal="justify" vertical="center"/>
    </xf>
    <xf numFmtId="43" fontId="37" fillId="9" borderId="48" xfId="0" applyNumberFormat="1" applyFont="1" applyFill="1" applyBorder="1" applyAlignment="1">
      <alignment horizontal="left" vertical="center"/>
    </xf>
    <xf numFmtId="43" fontId="37" fillId="9" borderId="48" xfId="1" applyFont="1" applyFill="1" applyBorder="1" applyAlignment="1">
      <alignment horizontal="justify" vertical="center"/>
    </xf>
    <xf numFmtId="0" fontId="37" fillId="9" borderId="46" xfId="0" applyFont="1" applyFill="1" applyBorder="1" applyAlignment="1">
      <alignment horizontal="left" vertical="center"/>
    </xf>
    <xf numFmtId="43" fontId="37" fillId="9" borderId="45" xfId="0" applyNumberFormat="1" applyFont="1" applyFill="1" applyBorder="1" applyAlignment="1">
      <alignment horizontal="left" vertical="center" wrapText="1"/>
    </xf>
    <xf numFmtId="43" fontId="37" fillId="9" borderId="45" xfId="0" applyNumberFormat="1" applyFont="1" applyFill="1" applyBorder="1" applyAlignment="1">
      <alignment horizontal="left" vertical="center"/>
    </xf>
    <xf numFmtId="0" fontId="37" fillId="9" borderId="0" xfId="0" applyFont="1" applyFill="1" applyBorder="1" applyAlignment="1">
      <alignment horizontal="left" vertical="center"/>
    </xf>
    <xf numFmtId="43" fontId="37" fillId="9" borderId="0" xfId="0" applyNumberFormat="1" applyFont="1" applyFill="1" applyBorder="1" applyAlignment="1">
      <alignment horizontal="left" vertical="center" wrapText="1"/>
    </xf>
    <xf numFmtId="43" fontId="37" fillId="9" borderId="0" xfId="0" applyNumberFormat="1" applyFont="1" applyFill="1" applyBorder="1" applyAlignment="1">
      <alignment horizontal="left" vertical="center"/>
    </xf>
    <xf numFmtId="0" fontId="41" fillId="0" borderId="0" xfId="0" applyFont="1" applyFill="1" applyBorder="1"/>
    <xf numFmtId="0" fontId="39" fillId="0" borderId="0" xfId="0" applyNumberFormat="1" applyFont="1" applyFill="1" applyBorder="1" applyAlignment="1">
      <alignment vertical="top" wrapText="1" readingOrder="1"/>
    </xf>
    <xf numFmtId="0" fontId="40" fillId="0" borderId="0" xfId="0" applyFont="1" applyFill="1" applyBorder="1"/>
    <xf numFmtId="0" fontId="42" fillId="0" borderId="0" xfId="0" applyNumberFormat="1" applyFont="1" applyFill="1" applyBorder="1" applyAlignment="1">
      <alignment vertical="top" wrapText="1" readingOrder="1"/>
    </xf>
    <xf numFmtId="0" fontId="43" fillId="0" borderId="0" xfId="0" applyNumberFormat="1" applyFont="1" applyFill="1" applyBorder="1" applyAlignment="1">
      <alignment horizontal="center" vertical="top" wrapText="1" readingOrder="1"/>
    </xf>
    <xf numFmtId="0" fontId="44" fillId="0" borderId="0" xfId="0" applyNumberFormat="1" applyFont="1" applyFill="1" applyBorder="1" applyAlignment="1">
      <alignment vertical="top" wrapText="1" readingOrder="1"/>
    </xf>
    <xf numFmtId="0" fontId="43" fillId="0" borderId="0" xfId="0" applyNumberFormat="1" applyFont="1" applyFill="1" applyBorder="1" applyAlignment="1">
      <alignment vertical="top" wrapText="1" readingOrder="1"/>
    </xf>
    <xf numFmtId="0" fontId="41" fillId="0" borderId="0" xfId="0" applyNumberFormat="1" applyFont="1" applyFill="1" applyBorder="1" applyAlignment="1">
      <alignment vertical="top" wrapText="1"/>
    </xf>
    <xf numFmtId="0" fontId="45" fillId="0" borderId="49" xfId="0" applyNumberFormat="1" applyFont="1" applyFill="1" applyBorder="1" applyAlignment="1">
      <alignment horizontal="center" vertical="top" wrapText="1" readingOrder="1"/>
    </xf>
    <xf numFmtId="0" fontId="45" fillId="0" borderId="49" xfId="0" applyNumberFormat="1" applyFont="1" applyFill="1" applyBorder="1" applyAlignment="1">
      <alignment horizontal="right" vertical="top" wrapText="1" readingOrder="1"/>
    </xf>
    <xf numFmtId="0" fontId="45" fillId="0" borderId="50" xfId="0" applyNumberFormat="1" applyFont="1" applyFill="1" applyBorder="1" applyAlignment="1">
      <alignment horizontal="center" vertical="top" wrapText="1" readingOrder="1"/>
    </xf>
    <xf numFmtId="0" fontId="45" fillId="0" borderId="50" xfId="0" applyNumberFormat="1" applyFont="1" applyFill="1" applyBorder="1" applyAlignment="1">
      <alignment horizontal="right" vertical="top" wrapText="1" readingOrder="1"/>
    </xf>
    <xf numFmtId="0" fontId="30" fillId="0" borderId="51" xfId="0" applyNumberFormat="1" applyFont="1" applyFill="1" applyBorder="1" applyAlignment="1">
      <alignment vertical="top" wrapText="1" readingOrder="1"/>
    </xf>
    <xf numFmtId="175" fontId="31" fillId="0" borderId="51" xfId="0" applyNumberFormat="1" applyFont="1" applyFill="1" applyBorder="1" applyAlignment="1">
      <alignment horizontal="right" vertical="top" wrapText="1" readingOrder="1"/>
    </xf>
    <xf numFmtId="175" fontId="30" fillId="0" borderId="51" xfId="0" applyNumberFormat="1" applyFont="1" applyFill="1" applyBorder="1" applyAlignment="1">
      <alignment horizontal="right" vertical="top" wrapText="1" readingOrder="1"/>
    </xf>
    <xf numFmtId="0" fontId="31" fillId="0" borderId="51" xfId="0" applyNumberFormat="1" applyFont="1" applyFill="1" applyBorder="1" applyAlignment="1">
      <alignment vertical="top" wrapText="1" readingOrder="1"/>
    </xf>
    <xf numFmtId="171" fontId="28" fillId="0" borderId="0" xfId="0" applyNumberFormat="1" applyFont="1" applyFill="1" applyBorder="1"/>
    <xf numFmtId="0" fontId="31" fillId="0" borderId="50" xfId="0" applyNumberFormat="1" applyFont="1" applyFill="1" applyBorder="1" applyAlignment="1">
      <alignment vertical="top" wrapText="1" readingOrder="1"/>
    </xf>
    <xf numFmtId="175" fontId="31" fillId="0" borderId="50" xfId="0" applyNumberFormat="1" applyFont="1" applyFill="1" applyBorder="1" applyAlignment="1">
      <alignment horizontal="right" vertical="top" wrapText="1" readingOrder="1"/>
    </xf>
    <xf numFmtId="43" fontId="46" fillId="0" borderId="0" xfId="1" applyFont="1" applyFill="1" applyAlignment="1">
      <alignment vertical="top" wrapText="1" readingOrder="1"/>
    </xf>
    <xf numFmtId="43" fontId="46" fillId="0" borderId="0" xfId="0" applyNumberFormat="1" applyFont="1" applyFill="1" applyAlignment="1">
      <alignment vertical="top" wrapText="1" readingOrder="1"/>
    </xf>
    <xf numFmtId="0" fontId="46" fillId="0" borderId="0" xfId="0" applyFont="1" applyFill="1" applyAlignment="1">
      <alignment vertical="top" wrapText="1" readingOrder="1"/>
    </xf>
    <xf numFmtId="0" fontId="0" fillId="0" borderId="0" xfId="0" applyFill="1" applyAlignment="1">
      <alignment vertical="top"/>
    </xf>
    <xf numFmtId="0" fontId="46" fillId="0" borderId="0" xfId="0" applyFont="1" applyFill="1" applyBorder="1" applyAlignment="1">
      <alignment horizontal="left" vertical="top" wrapText="1" readingOrder="1"/>
    </xf>
    <xf numFmtId="166" fontId="46" fillId="0" borderId="0" xfId="0" applyNumberFormat="1" applyFont="1" applyFill="1" applyBorder="1" applyAlignment="1">
      <alignment horizontal="left" vertical="top" wrapText="1" readingOrder="1"/>
    </xf>
    <xf numFmtId="0" fontId="14" fillId="0" borderId="0" xfId="0" applyFont="1" applyFill="1" applyBorder="1" applyAlignment="1">
      <alignment horizontal="center" vertical="top" wrapText="1"/>
    </xf>
    <xf numFmtId="43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top" wrapText="1" readingOrder="1"/>
    </xf>
    <xf numFmtId="0" fontId="14" fillId="0" borderId="0" xfId="0" applyFont="1" applyFill="1" applyBorder="1" applyAlignment="1">
      <alignment vertical="top" wrapText="1" readingOrder="1"/>
    </xf>
    <xf numFmtId="0" fontId="4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48" fillId="5" borderId="20" xfId="0" applyFont="1" applyFill="1" applyBorder="1" applyAlignment="1">
      <alignment horizontal="center"/>
    </xf>
    <xf numFmtId="0" fontId="48" fillId="5" borderId="52" xfId="0" applyFont="1" applyFill="1" applyBorder="1" applyAlignment="1">
      <alignment horizontal="center"/>
    </xf>
    <xf numFmtId="0" fontId="48" fillId="5" borderId="20" xfId="0" applyFont="1" applyFill="1" applyBorder="1"/>
    <xf numFmtId="0" fontId="48" fillId="5" borderId="21" xfId="0" applyFont="1" applyFill="1" applyBorder="1" applyAlignment="1">
      <alignment horizontal="center"/>
    </xf>
    <xf numFmtId="0" fontId="48" fillId="5" borderId="21" xfId="0" applyFont="1" applyFill="1" applyBorder="1"/>
    <xf numFmtId="0" fontId="49" fillId="5" borderId="0" xfId="0" applyFont="1" applyFill="1" applyBorder="1"/>
    <xf numFmtId="0" fontId="49" fillId="5" borderId="6" xfId="0" applyFont="1" applyFill="1" applyBorder="1"/>
    <xf numFmtId="0" fontId="48" fillId="5" borderId="6" xfId="0" applyFont="1" applyFill="1" applyBorder="1" applyAlignment="1">
      <alignment horizontal="center"/>
    </xf>
    <xf numFmtId="0" fontId="48" fillId="5" borderId="25" xfId="0" applyFont="1" applyFill="1" applyBorder="1"/>
    <xf numFmtId="0" fontId="48" fillId="5" borderId="25" xfId="0" applyFont="1" applyFill="1" applyBorder="1" applyAlignment="1">
      <alignment horizontal="center"/>
    </xf>
    <xf numFmtId="0" fontId="48" fillId="5" borderId="24" xfId="0" applyFont="1" applyFill="1" applyBorder="1"/>
    <xf numFmtId="0" fontId="50" fillId="0" borderId="53" xfId="0" applyFont="1" applyBorder="1"/>
    <xf numFmtId="0" fontId="51" fillId="0" borderId="52" xfId="0" applyFont="1" applyFill="1" applyBorder="1"/>
    <xf numFmtId="0" fontId="24" fillId="0" borderId="52" xfId="0" applyFont="1" applyFill="1" applyBorder="1"/>
    <xf numFmtId="17" fontId="24" fillId="0" borderId="52" xfId="0" applyNumberFormat="1" applyFont="1" applyFill="1" applyBorder="1"/>
    <xf numFmtId="176" fontId="24" fillId="0" borderId="52" xfId="0" applyNumberFormat="1" applyFont="1" applyFill="1" applyBorder="1"/>
    <xf numFmtId="0" fontId="52" fillId="0" borderId="52" xfId="0" applyFont="1" applyFill="1" applyBorder="1"/>
    <xf numFmtId="169" fontId="24" fillId="0" borderId="52" xfId="0" applyNumberFormat="1" applyFont="1" applyFill="1" applyBorder="1"/>
    <xf numFmtId="42" fontId="0" fillId="0" borderId="0" xfId="0" applyNumberFormat="1" applyBorder="1"/>
    <xf numFmtId="42" fontId="0" fillId="0" borderId="0" xfId="0" applyNumberFormat="1"/>
    <xf numFmtId="44" fontId="51" fillId="0" borderId="52" xfId="0" applyNumberFormat="1" applyFont="1" applyFill="1" applyBorder="1"/>
    <xf numFmtId="176" fontId="27" fillId="0" borderId="52" xfId="0" applyNumberFormat="1" applyFont="1" applyFill="1" applyBorder="1"/>
    <xf numFmtId="169" fontId="27" fillId="0" borderId="52" xfId="0" applyNumberFormat="1" applyFont="1" applyFill="1" applyBorder="1"/>
    <xf numFmtId="0" fontId="0" fillId="0" borderId="0" xfId="0" applyFill="1"/>
    <xf numFmtId="42" fontId="0" fillId="0" borderId="0" xfId="0" applyNumberFormat="1" applyFill="1" applyBorder="1"/>
    <xf numFmtId="42" fontId="0" fillId="0" borderId="0" xfId="0" applyNumberFormat="1" applyFill="1"/>
    <xf numFmtId="44" fontId="21" fillId="0" borderId="52" xfId="0" applyNumberFormat="1" applyFont="1" applyBorder="1"/>
    <xf numFmtId="15" fontId="52" fillId="0" borderId="52" xfId="0" applyNumberFormat="1" applyFont="1" applyBorder="1" applyAlignment="1">
      <alignment horizontal="center"/>
    </xf>
    <xf numFmtId="0" fontId="24" fillId="0" borderId="52" xfId="0" applyFont="1" applyBorder="1"/>
    <xf numFmtId="3" fontId="27" fillId="0" borderId="52" xfId="0" applyNumberFormat="1" applyFont="1" applyBorder="1"/>
    <xf numFmtId="169" fontId="25" fillId="0" borderId="52" xfId="0" applyNumberFormat="1" applyFont="1" applyFill="1" applyBorder="1"/>
    <xf numFmtId="169" fontId="26" fillId="0" borderId="52" xfId="0" applyNumberFormat="1" applyFont="1" applyFill="1" applyBorder="1"/>
    <xf numFmtId="177" fontId="25" fillId="0" borderId="52" xfId="0" applyNumberFormat="1" applyFont="1" applyBorder="1"/>
    <xf numFmtId="3" fontId="27" fillId="0" borderId="0" xfId="0" applyNumberFormat="1" applyFont="1" applyBorder="1"/>
    <xf numFmtId="169" fontId="25" fillId="0" borderId="0" xfId="0" applyNumberFormat="1" applyFont="1" applyFill="1" applyBorder="1"/>
    <xf numFmtId="3" fontId="51" fillId="0" borderId="0" xfId="0" applyNumberFormat="1" applyFont="1" applyBorder="1"/>
    <xf numFmtId="42" fontId="51" fillId="0" borderId="0" xfId="0" applyNumberFormat="1" applyFont="1" applyBorder="1"/>
    <xf numFmtId="0" fontId="53" fillId="0" borderId="52" xfId="0" applyFont="1" applyFill="1" applyBorder="1"/>
    <xf numFmtId="15" fontId="52" fillId="0" borderId="52" xfId="0" applyNumberFormat="1" applyFont="1" applyFill="1" applyBorder="1" applyAlignment="1">
      <alignment horizontal="center"/>
    </xf>
    <xf numFmtId="169" fontId="21" fillId="0" borderId="52" xfId="0" applyNumberFormat="1" applyFont="1" applyFill="1" applyBorder="1"/>
    <xf numFmtId="0" fontId="24" fillId="0" borderId="52" xfId="0" applyFont="1" applyFill="1" applyBorder="1" applyAlignment="1">
      <alignment horizontal="center"/>
    </xf>
    <xf numFmtId="44" fontId="21" fillId="0" borderId="0" xfId="0" applyNumberFormat="1" applyFont="1" applyFill="1" applyBorder="1"/>
    <xf numFmtId="3" fontId="53" fillId="0" borderId="0" xfId="0" applyNumberFormat="1" applyFont="1" applyFill="1" applyBorder="1"/>
    <xf numFmtId="42" fontId="51" fillId="0" borderId="0" xfId="0" applyNumberFormat="1" applyFont="1" applyFill="1" applyBorder="1"/>
    <xf numFmtId="44" fontId="53" fillId="0" borderId="52" xfId="0" applyNumberFormat="1" applyFont="1" applyBorder="1"/>
    <xf numFmtId="0" fontId="52" fillId="0" borderId="52" xfId="0" applyFont="1" applyBorder="1"/>
    <xf numFmtId="44" fontId="51" fillId="6" borderId="52" xfId="0" applyNumberFormat="1" applyFont="1" applyFill="1" applyBorder="1"/>
    <xf numFmtId="0" fontId="51" fillId="6" borderId="52" xfId="0" applyFont="1" applyFill="1" applyBorder="1"/>
    <xf numFmtId="17" fontId="24" fillId="6" borderId="52" xfId="0" applyNumberFormat="1" applyFont="1" applyFill="1" applyBorder="1"/>
    <xf numFmtId="176" fontId="27" fillId="6" borderId="52" xfId="0" applyNumberFormat="1" applyFont="1" applyFill="1" applyBorder="1"/>
    <xf numFmtId="0" fontId="24" fillId="7" borderId="52" xfId="0" applyFont="1" applyFill="1" applyBorder="1"/>
    <xf numFmtId="0" fontId="52" fillId="7" borderId="52" xfId="0" applyFont="1" applyFill="1" applyBorder="1"/>
    <xf numFmtId="169" fontId="27" fillId="7" borderId="52" xfId="0" applyNumberFormat="1" applyFont="1" applyFill="1" applyBorder="1"/>
    <xf numFmtId="169" fontId="53" fillId="0" borderId="0" xfId="0" applyNumberFormat="1" applyFont="1" applyBorder="1"/>
    <xf numFmtId="43" fontId="51" fillId="6" borderId="52" xfId="0" applyNumberFormat="1" applyFont="1" applyFill="1" applyBorder="1"/>
    <xf numFmtId="17" fontId="51" fillId="6" borderId="52" xfId="0" applyNumberFormat="1" applyFont="1" applyFill="1" applyBorder="1"/>
    <xf numFmtId="0" fontId="54" fillId="7" borderId="52" xfId="0" applyFont="1" applyFill="1" applyBorder="1"/>
    <xf numFmtId="0" fontId="53" fillId="7" borderId="52" xfId="0" applyFont="1" applyFill="1" applyBorder="1"/>
    <xf numFmtId="169" fontId="27" fillId="7" borderId="54" xfId="0" applyNumberFormat="1" applyFont="1" applyFill="1" applyBorder="1"/>
    <xf numFmtId="0" fontId="53" fillId="0" borderId="0" xfId="0" applyFont="1" applyBorder="1"/>
    <xf numFmtId="44" fontId="53" fillId="0" borderId="0" xfId="0" applyNumberFormat="1" applyFont="1" applyBorder="1"/>
    <xf numFmtId="0" fontId="55" fillId="0" borderId="0" xfId="0" applyNumberFormat="1" applyFont="1" applyFill="1" applyBorder="1" applyAlignment="1">
      <alignment horizontal="center" vertical="center" wrapText="1" readingOrder="1"/>
    </xf>
    <xf numFmtId="170" fontId="31" fillId="0" borderId="0" xfId="0" applyNumberFormat="1" applyFont="1" applyFill="1" applyBorder="1" applyAlignment="1">
      <alignment horizontal="right" vertical="center" wrapText="1" readingOrder="1"/>
    </xf>
    <xf numFmtId="0" fontId="35" fillId="0" borderId="55" xfId="0" applyFont="1" applyBorder="1" applyAlignment="1">
      <alignment horizontal="center" vertical="top" wrapText="1"/>
    </xf>
    <xf numFmtId="43" fontId="37" fillId="0" borderId="48" xfId="1" applyFont="1" applyFill="1" applyBorder="1" applyAlignment="1">
      <alignment horizontal="left" vertical="center" wrapText="1"/>
    </xf>
    <xf numFmtId="43" fontId="37" fillId="0" borderId="48" xfId="1" applyFont="1" applyFill="1" applyBorder="1" applyAlignment="1">
      <alignment horizontal="left" vertical="center"/>
    </xf>
    <xf numFmtId="43" fontId="38" fillId="0" borderId="48" xfId="1" applyFont="1" applyFill="1" applyBorder="1" applyAlignment="1">
      <alignment horizontal="left" vertical="center" wrapText="1"/>
    </xf>
    <xf numFmtId="0" fontId="37" fillId="0" borderId="48" xfId="0" applyFont="1" applyFill="1" applyBorder="1" applyAlignment="1">
      <alignment horizontal="justify" vertical="center" wrapText="1"/>
    </xf>
    <xf numFmtId="0" fontId="37" fillId="0" borderId="48" xfId="0" applyFont="1" applyFill="1" applyBorder="1" applyAlignment="1">
      <alignment horizontal="justify" vertical="center"/>
    </xf>
    <xf numFmtId="43" fontId="37" fillId="0" borderId="48" xfId="0" applyNumberFormat="1" applyFont="1" applyFill="1" applyBorder="1" applyAlignment="1">
      <alignment horizontal="left" vertical="center" wrapText="1"/>
    </xf>
    <xf numFmtId="0" fontId="38" fillId="0" borderId="0" xfId="0" applyFont="1" applyBorder="1"/>
    <xf numFmtId="0" fontId="31" fillId="0" borderId="56" xfId="0" applyNumberFormat="1" applyFont="1" applyFill="1" applyBorder="1" applyAlignment="1">
      <alignment vertical="top" wrapText="1" readingOrder="1"/>
    </xf>
    <xf numFmtId="0" fontId="14" fillId="0" borderId="0" xfId="0" applyFont="1" applyFill="1" applyAlignment="1">
      <alignment vertical="top" wrapText="1" readingOrder="1"/>
    </xf>
    <xf numFmtId="0" fontId="56" fillId="0" borderId="0" xfId="0" applyFont="1" applyAlignment="1">
      <alignment horizontal="center" vertical="center" wrapText="1"/>
    </xf>
    <xf numFmtId="0" fontId="57" fillId="0" borderId="0" xfId="0" applyFont="1"/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left" vertical="top" wrapText="1"/>
    </xf>
    <xf numFmtId="171" fontId="57" fillId="0" borderId="0" xfId="0" applyNumberFormat="1" applyFont="1" applyAlignment="1">
      <alignment horizontal="right" vertical="top"/>
    </xf>
    <xf numFmtId="172" fontId="57" fillId="0" borderId="0" xfId="0" applyNumberFormat="1" applyFont="1" applyAlignment="1">
      <alignment horizontal="center" vertical="top"/>
    </xf>
    <xf numFmtId="0" fontId="57" fillId="0" borderId="0" xfId="0" applyFont="1" applyAlignment="1">
      <alignment horizontal="right"/>
    </xf>
    <xf numFmtId="9" fontId="57" fillId="0" borderId="23" xfId="0" applyNumberFormat="1" applyFont="1" applyBorder="1" applyAlignment="1">
      <alignment horizontal="center"/>
    </xf>
    <xf numFmtId="43" fontId="57" fillId="0" borderId="29" xfId="1" applyFont="1" applyBorder="1" applyAlignment="1">
      <alignment horizontal="right"/>
    </xf>
    <xf numFmtId="9" fontId="57" fillId="0" borderId="0" xfId="0" applyNumberFormat="1" applyFont="1" applyBorder="1" applyAlignment="1">
      <alignment horizontal="center"/>
    </xf>
    <xf numFmtId="43" fontId="57" fillId="0" borderId="29" xfId="1" applyFont="1" applyBorder="1"/>
    <xf numFmtId="172" fontId="58" fillId="0" borderId="0" xfId="0" applyNumberFormat="1" applyFont="1" applyFill="1" applyAlignment="1">
      <alignment horizontal="center" vertical="top"/>
    </xf>
    <xf numFmtId="0" fontId="56" fillId="0" borderId="0" xfId="0" applyFont="1" applyAlignment="1">
      <alignment horizontal="left" vertical="top" wrapText="1"/>
    </xf>
    <xf numFmtId="173" fontId="57" fillId="0" borderId="0" xfId="0" applyNumberFormat="1" applyFont="1" applyAlignment="1">
      <alignment horizontal="right" vertical="top"/>
    </xf>
    <xf numFmtId="0" fontId="57" fillId="0" borderId="8" xfId="0" applyFont="1" applyBorder="1" applyAlignment="1">
      <alignment horizontal="left" vertical="top" wrapText="1"/>
    </xf>
    <xf numFmtId="173" fontId="57" fillId="0" borderId="30" xfId="0" applyNumberFormat="1" applyFont="1" applyBorder="1" applyAlignment="1">
      <alignment horizontal="right" vertical="top"/>
    </xf>
    <xf numFmtId="0" fontId="57" fillId="0" borderId="0" xfId="0" applyFont="1" applyBorder="1"/>
    <xf numFmtId="0" fontId="57" fillId="0" borderId="0" xfId="0" applyFont="1" applyAlignment="1">
      <alignment horizontal="center" vertical="top" wrapText="1" shrinkToFit="1"/>
    </xf>
    <xf numFmtId="0" fontId="57" fillId="0" borderId="0" xfId="0" applyFont="1" applyBorder="1" applyAlignment="1">
      <alignment vertical="top" wrapText="1" shrinkToFit="1"/>
    </xf>
    <xf numFmtId="0" fontId="6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 wrapText="1" readingOrder="1"/>
    </xf>
    <xf numFmtId="0" fontId="7" fillId="0" borderId="0" xfId="0" applyFont="1" applyAlignment="1">
      <alignment horizontal="left" vertical="top" wrapText="1" readingOrder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0" fillId="0" borderId="0" xfId="0" applyAlignment="1">
      <alignment horizontal="center" vertical="top" wrapText="1" readingOrder="1"/>
    </xf>
    <xf numFmtId="0" fontId="4" fillId="0" borderId="0" xfId="0" applyFont="1" applyAlignment="1">
      <alignment horizontal="right" vertical="top" wrapText="1" readingOrder="1"/>
    </xf>
    <xf numFmtId="0" fontId="9" fillId="2" borderId="2" xfId="0" applyFont="1" applyFill="1" applyBorder="1" applyAlignment="1">
      <alignment horizontal="center" vertical="top" wrapText="1" readingOrder="1"/>
    </xf>
    <xf numFmtId="0" fontId="9" fillId="2" borderId="3" xfId="0" applyFont="1" applyFill="1" applyBorder="1" applyAlignment="1">
      <alignment horizontal="center" vertical="top" wrapText="1" readingOrder="1"/>
    </xf>
    <xf numFmtId="0" fontId="9" fillId="2" borderId="4" xfId="0" applyFont="1" applyFill="1" applyBorder="1" applyAlignment="1">
      <alignment horizontal="center" vertical="top" wrapText="1" readingOrder="1"/>
    </xf>
    <xf numFmtId="0" fontId="9" fillId="2" borderId="5" xfId="0" applyFont="1" applyFill="1" applyBorder="1" applyAlignment="1">
      <alignment horizontal="center" vertical="top" wrapText="1" readingOrder="1"/>
    </xf>
    <xf numFmtId="0" fontId="9" fillId="2" borderId="0" xfId="0" applyFont="1" applyFill="1" applyBorder="1" applyAlignment="1">
      <alignment horizontal="center" vertical="top" wrapText="1" readingOrder="1"/>
    </xf>
    <xf numFmtId="0" fontId="9" fillId="2" borderId="6" xfId="0" applyFont="1" applyFill="1" applyBorder="1" applyAlignment="1">
      <alignment horizontal="center" vertical="top" wrapText="1" readingOrder="1"/>
    </xf>
    <xf numFmtId="0" fontId="9" fillId="2" borderId="7" xfId="0" applyFont="1" applyFill="1" applyBorder="1" applyAlignment="1">
      <alignment horizontal="center" vertical="top" wrapText="1" readingOrder="1"/>
    </xf>
    <xf numFmtId="0" fontId="9" fillId="2" borderId="8" xfId="0" applyFont="1" applyFill="1" applyBorder="1" applyAlignment="1">
      <alignment horizontal="center" vertical="top" wrapText="1" readingOrder="1"/>
    </xf>
    <xf numFmtId="0" fontId="9" fillId="2" borderId="9" xfId="0" applyFont="1" applyFill="1" applyBorder="1" applyAlignment="1">
      <alignment horizontal="center" vertical="top" wrapText="1" readingOrder="1"/>
    </xf>
    <xf numFmtId="0" fontId="10" fillId="2" borderId="10" xfId="0" applyFont="1" applyFill="1" applyBorder="1" applyAlignment="1">
      <alignment horizontal="center" vertical="top" wrapText="1" readingOrder="1"/>
    </xf>
    <xf numFmtId="0" fontId="10" fillId="2" borderId="1" xfId="0" applyFont="1" applyFill="1" applyBorder="1" applyAlignment="1">
      <alignment horizontal="center" vertical="top" wrapText="1" readingOrder="1"/>
    </xf>
    <xf numFmtId="0" fontId="10" fillId="2" borderId="11" xfId="0" applyFont="1" applyFill="1" applyBorder="1" applyAlignment="1">
      <alignment horizontal="center" vertical="top" wrapText="1" readingOrder="1"/>
    </xf>
    <xf numFmtId="0" fontId="10" fillId="2" borderId="7" xfId="0" applyFont="1" applyFill="1" applyBorder="1" applyAlignment="1">
      <alignment horizontal="center" vertical="top" wrapText="1" readingOrder="1"/>
    </xf>
    <xf numFmtId="0" fontId="10" fillId="2" borderId="8" xfId="0" applyFont="1" applyFill="1" applyBorder="1" applyAlignment="1">
      <alignment horizontal="center" vertical="top" wrapText="1" readingOrder="1"/>
    </xf>
    <xf numFmtId="0" fontId="10" fillId="2" borderId="15" xfId="0" applyFont="1" applyFill="1" applyBorder="1" applyAlignment="1">
      <alignment horizontal="center" vertical="top" wrapText="1" readingOrder="1"/>
    </xf>
    <xf numFmtId="0" fontId="10" fillId="2" borderId="12" xfId="0" applyFont="1" applyFill="1" applyBorder="1" applyAlignment="1">
      <alignment horizontal="center" vertical="top" wrapText="1" readingOrder="1"/>
    </xf>
    <xf numFmtId="0" fontId="10" fillId="2" borderId="16" xfId="0" applyFont="1" applyFill="1" applyBorder="1" applyAlignment="1">
      <alignment horizontal="center" vertical="top" wrapText="1" readingOrder="1"/>
    </xf>
    <xf numFmtId="0" fontId="10" fillId="2" borderId="17" xfId="0" applyFont="1" applyFill="1" applyBorder="1" applyAlignment="1">
      <alignment horizontal="center" vertical="top" wrapText="1" readingOrder="1"/>
    </xf>
    <xf numFmtId="0" fontId="10" fillId="2" borderId="18" xfId="0" applyFont="1" applyFill="1" applyBorder="1" applyAlignment="1">
      <alignment horizontal="center" vertical="top" wrapText="1" readingOrder="1"/>
    </xf>
    <xf numFmtId="0" fontId="10" fillId="2" borderId="13" xfId="0" applyFont="1" applyFill="1" applyBorder="1" applyAlignment="1">
      <alignment horizontal="center" vertical="top" wrapText="1" readingOrder="1"/>
    </xf>
    <xf numFmtId="0" fontId="10" fillId="2" borderId="19" xfId="0" applyFont="1" applyFill="1" applyBorder="1" applyAlignment="1">
      <alignment horizontal="center" vertical="top" wrapText="1" readingOrder="1"/>
    </xf>
    <xf numFmtId="0" fontId="0" fillId="3" borderId="14" xfId="0" applyFill="1" applyBorder="1" applyAlignment="1">
      <alignment vertical="top"/>
    </xf>
    <xf numFmtId="0" fontId="0" fillId="3" borderId="18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11" fillId="0" borderId="10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0" fillId="0" borderId="0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165" fontId="10" fillId="0" borderId="5" xfId="0" applyNumberFormat="1" applyFont="1" applyBorder="1" applyAlignment="1">
      <alignment horizontal="right" vertical="top" wrapText="1"/>
    </xf>
    <xf numFmtId="0" fontId="0" fillId="0" borderId="6" xfId="0" applyBorder="1" applyAlignment="1">
      <alignment vertical="top"/>
    </xf>
    <xf numFmtId="0" fontId="8" fillId="0" borderId="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165" fontId="8" fillId="0" borderId="5" xfId="0" applyNumberFormat="1" applyFont="1" applyBorder="1" applyAlignment="1">
      <alignment horizontal="right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166" fontId="10" fillId="0" borderId="5" xfId="0" applyNumberFormat="1" applyFont="1" applyBorder="1" applyAlignment="1">
      <alignment horizontal="right" vertical="top" wrapText="1"/>
    </xf>
    <xf numFmtId="166" fontId="10" fillId="0" borderId="6" xfId="0" applyNumberFormat="1" applyFont="1" applyBorder="1" applyAlignment="1">
      <alignment horizontal="right" vertical="top" wrapText="1"/>
    </xf>
    <xf numFmtId="0" fontId="10" fillId="0" borderId="5" xfId="0" applyFont="1" applyBorder="1" applyAlignment="1">
      <alignment horizontal="left" vertical="top" wrapText="1" readingOrder="1"/>
    </xf>
    <xf numFmtId="0" fontId="10" fillId="0" borderId="0" xfId="0" applyFont="1" applyBorder="1" applyAlignment="1">
      <alignment horizontal="left" vertical="top" wrapText="1" readingOrder="1"/>
    </xf>
    <xf numFmtId="167" fontId="10" fillId="0" borderId="5" xfId="0" applyNumberFormat="1" applyFont="1" applyBorder="1" applyAlignment="1">
      <alignment horizontal="right" vertical="top" wrapText="1"/>
    </xf>
    <xf numFmtId="0" fontId="8" fillId="0" borderId="3" xfId="0" applyFont="1" applyBorder="1" applyAlignment="1">
      <alignment horizontal="left" wrapText="1" readingOrder="1"/>
    </xf>
    <xf numFmtId="0" fontId="15" fillId="4" borderId="3" xfId="0" applyFont="1" applyFill="1" applyBorder="1" applyAlignment="1">
      <alignment horizontal="center" vertical="top" wrapText="1"/>
    </xf>
    <xf numFmtId="0" fontId="15" fillId="4" borderId="4" xfId="0" applyFont="1" applyFill="1" applyBorder="1" applyAlignment="1">
      <alignment horizontal="center" vertical="top" wrapText="1"/>
    </xf>
    <xf numFmtId="0" fontId="15" fillId="4" borderId="0" xfId="0" applyFont="1" applyFill="1" applyBorder="1" applyAlignment="1">
      <alignment horizontal="center" vertical="top" wrapText="1"/>
    </xf>
    <xf numFmtId="0" fontId="15" fillId="4" borderId="6" xfId="0" applyFont="1" applyFill="1" applyBorder="1" applyAlignment="1">
      <alignment horizontal="center" vertical="top" wrapText="1"/>
    </xf>
    <xf numFmtId="0" fontId="15" fillId="4" borderId="23" xfId="0" applyFont="1" applyFill="1" applyBorder="1" applyAlignment="1">
      <alignment horizontal="center" vertical="top" wrapText="1"/>
    </xf>
    <xf numFmtId="0" fontId="15" fillId="4" borderId="24" xfId="0" applyFont="1" applyFill="1" applyBorder="1" applyAlignment="1">
      <alignment horizontal="center" vertical="top" wrapText="1"/>
    </xf>
    <xf numFmtId="0" fontId="16" fillId="4" borderId="5" xfId="0" applyFont="1" applyFill="1" applyBorder="1" applyAlignment="1">
      <alignment horizontal="center" vertical="top" wrapText="1" readingOrder="1"/>
    </xf>
    <xf numFmtId="0" fontId="16" fillId="4" borderId="0" xfId="0" applyFont="1" applyFill="1" applyBorder="1" applyAlignment="1">
      <alignment horizontal="center" vertical="top" wrapText="1" readingOrder="1"/>
    </xf>
    <xf numFmtId="0" fontId="16" fillId="4" borderId="6" xfId="0" applyFont="1" applyFill="1" applyBorder="1" applyAlignment="1">
      <alignment horizontal="center" vertical="top" wrapText="1" readingOrder="1"/>
    </xf>
    <xf numFmtId="0" fontId="16" fillId="4" borderId="3" xfId="0" applyFont="1" applyFill="1" applyBorder="1" applyAlignment="1">
      <alignment horizontal="center" vertical="top" wrapText="1" readingOrder="1"/>
    </xf>
    <xf numFmtId="0" fontId="16" fillId="4" borderId="2" xfId="0" applyFont="1" applyFill="1" applyBorder="1" applyAlignment="1">
      <alignment horizontal="center" vertical="top" wrapText="1" readingOrder="1"/>
    </xf>
    <xf numFmtId="0" fontId="16" fillId="4" borderId="4" xfId="0" applyFont="1" applyFill="1" applyBorder="1" applyAlignment="1">
      <alignment horizontal="center" vertical="top" wrapText="1" readingOrder="1"/>
    </xf>
    <xf numFmtId="0" fontId="16" fillId="4" borderId="22" xfId="0" applyFont="1" applyFill="1" applyBorder="1" applyAlignment="1">
      <alignment horizontal="center" vertical="top" wrapText="1" readingOrder="1"/>
    </xf>
    <xf numFmtId="0" fontId="16" fillId="4" borderId="23" xfId="0" applyFont="1" applyFill="1" applyBorder="1" applyAlignment="1">
      <alignment horizontal="center" vertical="top" wrapText="1" readingOrder="1"/>
    </xf>
    <xf numFmtId="0" fontId="16" fillId="4" borderId="24" xfId="0" applyFont="1" applyFill="1" applyBorder="1" applyAlignment="1">
      <alignment horizontal="center" vertical="top" wrapText="1" readingOrder="1"/>
    </xf>
    <xf numFmtId="0" fontId="17" fillId="0" borderId="0" xfId="0" applyFont="1" applyBorder="1" applyAlignment="1">
      <alignment horizontal="left" vertical="top" wrapText="1"/>
    </xf>
    <xf numFmtId="4" fontId="17" fillId="0" borderId="5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4" fontId="17" fillId="0" borderId="0" xfId="0" applyNumberFormat="1" applyFont="1" applyBorder="1" applyAlignment="1">
      <alignment horizontal="right" vertical="top"/>
    </xf>
    <xf numFmtId="0" fontId="18" fillId="0" borderId="0" xfId="0" applyFont="1" applyBorder="1" applyAlignment="1">
      <alignment horizontal="left" vertical="top" wrapText="1"/>
    </xf>
    <xf numFmtId="4" fontId="18" fillId="0" borderId="5" xfId="0" applyNumberFormat="1" applyFont="1" applyBorder="1" applyAlignment="1">
      <alignment horizontal="right" vertical="top"/>
    </xf>
    <xf numFmtId="4" fontId="18" fillId="0" borderId="6" xfId="0" applyNumberFormat="1" applyFont="1" applyBorder="1" applyAlignment="1">
      <alignment horizontal="right" vertical="top"/>
    </xf>
    <xf numFmtId="4" fontId="18" fillId="0" borderId="0" xfId="0" applyNumberFormat="1" applyFont="1" applyBorder="1" applyAlignment="1">
      <alignment horizontal="right" vertical="top"/>
    </xf>
    <xf numFmtId="168" fontId="18" fillId="0" borderId="5" xfId="0" applyNumberFormat="1" applyFont="1" applyBorder="1" applyAlignment="1">
      <alignment horizontal="right" vertical="top"/>
    </xf>
    <xf numFmtId="168" fontId="18" fillId="0" borderId="6" xfId="0" applyNumberFormat="1" applyFont="1" applyBorder="1" applyAlignment="1">
      <alignment horizontal="right" vertical="top"/>
    </xf>
    <xf numFmtId="168" fontId="18" fillId="0" borderId="0" xfId="0" applyNumberFormat="1" applyFont="1" applyBorder="1" applyAlignment="1">
      <alignment horizontal="right" vertical="top"/>
    </xf>
    <xf numFmtId="0" fontId="19" fillId="0" borderId="0" xfId="0" applyFont="1" applyAlignment="1">
      <alignment horizontal="left" vertical="top" wrapText="1" readingOrder="1"/>
    </xf>
    <xf numFmtId="0" fontId="20" fillId="0" borderId="0" xfId="0" applyFont="1" applyBorder="1" applyAlignment="1">
      <alignment horizontal="center"/>
    </xf>
    <xf numFmtId="0" fontId="31" fillId="0" borderId="0" xfId="0" applyNumberFormat="1" applyFont="1" applyFill="1" applyBorder="1" applyAlignment="1">
      <alignment vertical="top" wrapText="1" readingOrder="1"/>
    </xf>
    <xf numFmtId="0" fontId="28" fillId="0" borderId="0" xfId="0" applyNumberFormat="1" applyFont="1" applyFill="1" applyBorder="1" applyAlignment="1">
      <alignment vertical="top" wrapText="1"/>
    </xf>
    <xf numFmtId="170" fontId="31" fillId="0" borderId="0" xfId="0" applyNumberFormat="1" applyFont="1" applyFill="1" applyBorder="1" applyAlignment="1">
      <alignment horizontal="right" vertical="top" wrapText="1" readingOrder="1"/>
    </xf>
    <xf numFmtId="0" fontId="28" fillId="0" borderId="0" xfId="0" applyFont="1" applyFill="1" applyBorder="1"/>
    <xf numFmtId="0" fontId="29" fillId="0" borderId="0" xfId="0" applyNumberFormat="1" applyFont="1" applyFill="1" applyBorder="1" applyAlignment="1">
      <alignment vertical="top" wrapText="1" readingOrder="1"/>
    </xf>
    <xf numFmtId="0" fontId="30" fillId="0" borderId="0" xfId="0" applyNumberFormat="1" applyFont="1" applyFill="1" applyBorder="1" applyAlignment="1">
      <alignment horizontal="center" vertical="top" wrapText="1" readingOrder="1"/>
    </xf>
    <xf numFmtId="0" fontId="56" fillId="0" borderId="0" xfId="0" applyFont="1" applyAlignment="1">
      <alignment horizontal="center" vertical="center" wrapText="1"/>
    </xf>
    <xf numFmtId="0" fontId="56" fillId="0" borderId="28" xfId="0" applyFont="1" applyBorder="1" applyAlignment="1">
      <alignment horizontal="left" vertical="top" wrapText="1"/>
    </xf>
    <xf numFmtId="0" fontId="57" fillId="0" borderId="0" xfId="0" applyFont="1"/>
    <xf numFmtId="0" fontId="56" fillId="0" borderId="0" xfId="0" applyFont="1" applyAlignment="1">
      <alignment horizontal="left" vertical="top" wrapText="1"/>
    </xf>
    <xf numFmtId="0" fontId="9" fillId="2" borderId="31" xfId="0" applyFont="1" applyFill="1" applyBorder="1" applyAlignment="1">
      <alignment horizontal="center" vertical="top" wrapText="1" readingOrder="1"/>
    </xf>
    <xf numFmtId="0" fontId="9" fillId="2" borderId="32" xfId="0" applyFont="1" applyFill="1" applyBorder="1" applyAlignment="1">
      <alignment horizontal="center" vertical="top" wrapText="1" readingOrder="1"/>
    </xf>
    <xf numFmtId="0" fontId="9" fillId="2" borderId="33" xfId="0" applyFont="1" applyFill="1" applyBorder="1" applyAlignment="1">
      <alignment horizontal="center" vertical="top" wrapText="1" readingOrder="1"/>
    </xf>
    <xf numFmtId="0" fontId="9" fillId="2" borderId="34" xfId="0" applyFont="1" applyFill="1" applyBorder="1" applyAlignment="1">
      <alignment horizontal="center" vertical="top" wrapText="1" readingOrder="1"/>
    </xf>
    <xf numFmtId="0" fontId="9" fillId="2" borderId="35" xfId="0" applyFont="1" applyFill="1" applyBorder="1" applyAlignment="1">
      <alignment horizontal="center" vertical="top" wrapText="1" readingOrder="1"/>
    </xf>
    <xf numFmtId="0" fontId="9" fillId="2" borderId="36" xfId="0" applyFont="1" applyFill="1" applyBorder="1" applyAlignment="1">
      <alignment horizontal="center" vertical="top" wrapText="1" readingOrder="1"/>
    </xf>
    <xf numFmtId="0" fontId="9" fillId="2" borderId="37" xfId="0" applyFont="1" applyFill="1" applyBorder="1" applyAlignment="1">
      <alignment horizontal="center" vertical="top" wrapText="1" readingOrder="1"/>
    </xf>
    <xf numFmtId="0" fontId="9" fillId="2" borderId="38" xfId="0" applyFont="1" applyFill="1" applyBorder="1" applyAlignment="1">
      <alignment horizontal="center" vertical="top" wrapText="1" readingOrder="1"/>
    </xf>
    <xf numFmtId="0" fontId="12" fillId="0" borderId="0" xfId="0" applyFont="1" applyAlignment="1">
      <alignment horizontal="left" vertical="top" wrapText="1" readingOrder="1"/>
    </xf>
    <xf numFmtId="4" fontId="8" fillId="0" borderId="0" xfId="0" applyNumberFormat="1" applyFont="1" applyBorder="1" applyAlignment="1">
      <alignment horizontal="right" vertical="top" wrapText="1"/>
    </xf>
    <xf numFmtId="4" fontId="8" fillId="0" borderId="6" xfId="0" applyNumberFormat="1" applyFont="1" applyBorder="1" applyAlignment="1">
      <alignment horizontal="right" vertical="top" wrapText="1"/>
    </xf>
    <xf numFmtId="0" fontId="32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4" fontId="10" fillId="0" borderId="0" xfId="0" applyNumberFormat="1" applyFont="1" applyBorder="1" applyAlignment="1">
      <alignment horizontal="right" vertical="top" wrapText="1"/>
    </xf>
    <xf numFmtId="4" fontId="10" fillId="0" borderId="6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left" wrapText="1"/>
    </xf>
    <xf numFmtId="0" fontId="13" fillId="0" borderId="0" xfId="0" applyFont="1" applyBorder="1" applyAlignment="1">
      <alignment horizontal="left" vertical="top" wrapText="1" readingOrder="1"/>
    </xf>
    <xf numFmtId="0" fontId="34" fillId="0" borderId="0" xfId="0" applyFont="1" applyAlignment="1">
      <alignment horizontal="center" vertical="top" wrapText="1"/>
    </xf>
    <xf numFmtId="0" fontId="34" fillId="0" borderId="0" xfId="0" applyFont="1" applyAlignment="1">
      <alignment horizontal="left" vertical="top" wrapText="1"/>
    </xf>
    <xf numFmtId="0" fontId="0" fillId="0" borderId="0" xfId="0"/>
    <xf numFmtId="0" fontId="37" fillId="8" borderId="39" xfId="0" applyFont="1" applyFill="1" applyBorder="1" applyAlignment="1">
      <alignment horizontal="center" vertical="center"/>
    </xf>
    <xf numFmtId="0" fontId="37" fillId="8" borderId="40" xfId="0" applyFont="1" applyFill="1" applyBorder="1" applyAlignment="1">
      <alignment horizontal="center" vertical="center"/>
    </xf>
    <xf numFmtId="0" fontId="37" fillId="8" borderId="41" xfId="0" applyFont="1" applyFill="1" applyBorder="1" applyAlignment="1">
      <alignment horizontal="center" vertical="center"/>
    </xf>
    <xf numFmtId="0" fontId="37" fillId="8" borderId="42" xfId="0" applyFont="1" applyFill="1" applyBorder="1" applyAlignment="1">
      <alignment horizontal="center" vertical="center"/>
    </xf>
    <xf numFmtId="0" fontId="37" fillId="8" borderId="0" xfId="0" applyFont="1" applyFill="1" applyBorder="1" applyAlignment="1">
      <alignment horizontal="center" vertical="center"/>
    </xf>
    <xf numFmtId="0" fontId="37" fillId="8" borderId="43" xfId="0" applyFont="1" applyFill="1" applyBorder="1" applyAlignment="1">
      <alignment horizontal="center" vertical="center"/>
    </xf>
    <xf numFmtId="0" fontId="37" fillId="8" borderId="44" xfId="0" applyFont="1" applyFill="1" applyBorder="1" applyAlignment="1">
      <alignment horizontal="center" vertical="center"/>
    </xf>
    <xf numFmtId="0" fontId="37" fillId="8" borderId="26" xfId="0" applyFont="1" applyFill="1" applyBorder="1" applyAlignment="1">
      <alignment horizontal="center" vertical="center"/>
    </xf>
    <xf numFmtId="0" fontId="37" fillId="8" borderId="45" xfId="0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vertical="top" wrapText="1" readingOrder="1"/>
    </xf>
    <xf numFmtId="0" fontId="40" fillId="0" borderId="0" xfId="0" applyFont="1" applyFill="1" applyBorder="1"/>
    <xf numFmtId="0" fontId="29" fillId="0" borderId="0" xfId="0" applyNumberFormat="1" applyFont="1" applyFill="1" applyBorder="1" applyAlignment="1">
      <alignment horizontal="center" vertical="center" wrapText="1" readingOrder="1"/>
    </xf>
    <xf numFmtId="0" fontId="46" fillId="0" borderId="0" xfId="0" applyFont="1" applyFill="1" applyBorder="1" applyAlignment="1">
      <alignment horizontal="left" vertical="top" wrapText="1" readingOrder="1"/>
    </xf>
    <xf numFmtId="43" fontId="46" fillId="0" borderId="0" xfId="1" applyFont="1" applyFill="1" applyBorder="1" applyAlignment="1">
      <alignment horizontal="center" vertical="top" wrapText="1" readingOrder="1"/>
    </xf>
    <xf numFmtId="0" fontId="48" fillId="5" borderId="3" xfId="0" applyFont="1" applyFill="1" applyBorder="1" applyAlignment="1">
      <alignment horizontal="center"/>
    </xf>
    <xf numFmtId="0" fontId="48" fillId="5" borderId="4" xfId="0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vertical="center" wrapText="1" readingOrder="1"/>
    </xf>
    <xf numFmtId="170" fontId="31" fillId="0" borderId="0" xfId="0" applyNumberFormat="1" applyFont="1" applyFill="1" applyBorder="1" applyAlignment="1">
      <alignment horizontal="right" vertical="center" wrapText="1" readingOrder="1"/>
    </xf>
    <xf numFmtId="0" fontId="55" fillId="0" borderId="0" xfId="0" applyNumberFormat="1" applyFont="1" applyFill="1" applyBorder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76200</xdr:rowOff>
    </xdr:from>
    <xdr:to>
      <xdr:col>8</xdr:col>
      <xdr:colOff>114300</xdr:colOff>
      <xdr:row>4</xdr:row>
      <xdr:rowOff>38100</xdr:rowOff>
    </xdr:to>
    <xdr:pic>
      <xdr:nvPicPr>
        <xdr:cNvPr id="6" name="Picture 1025">
          <a:extLst>
            <a:ext uri="{FF2B5EF4-FFF2-40B4-BE49-F238E27FC236}">
              <a16:creationId xmlns:a16="http://schemas.microsoft.com/office/drawing/2014/main" id="{0A4C3A04-B175-4287-8973-E8BED670D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76200"/>
          <a:ext cx="6762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38100</xdr:colOff>
      <xdr:row>0</xdr:row>
      <xdr:rowOff>57150</xdr:rowOff>
    </xdr:from>
    <xdr:to>
      <xdr:col>26</xdr:col>
      <xdr:colOff>581025</xdr:colOff>
      <xdr:row>4</xdr:row>
      <xdr:rowOff>57150</xdr:rowOff>
    </xdr:to>
    <xdr:pic>
      <xdr:nvPicPr>
        <xdr:cNvPr id="7" name="Picture 1026">
          <a:extLst>
            <a:ext uri="{FF2B5EF4-FFF2-40B4-BE49-F238E27FC236}">
              <a16:creationId xmlns:a16="http://schemas.microsoft.com/office/drawing/2014/main" id="{50D1DB1D-7F72-4A03-9208-AF8637F39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57150"/>
          <a:ext cx="8572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114300</xdr:colOff>
      <xdr:row>1</xdr:row>
      <xdr:rowOff>104775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FA44B60-EB18-4E96-99EC-C9AB93D6FB91}"/>
            </a:ext>
          </a:extLst>
        </xdr:cNvPr>
        <xdr:cNvSpPr txBox="1">
          <a:spLocks noChangeArrowheads="1"/>
        </xdr:cNvSpPr>
      </xdr:nvSpPr>
      <xdr:spPr bwMode="auto">
        <a:xfrm>
          <a:off x="2409825" y="66675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66675</xdr:rowOff>
    </xdr:from>
    <xdr:to>
      <xdr:col>1</xdr:col>
      <xdr:colOff>114300</xdr:colOff>
      <xdr:row>1</xdr:row>
      <xdr:rowOff>66675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EE32AE9B-0D66-4926-A4D1-608483726D4F}"/>
            </a:ext>
          </a:extLst>
        </xdr:cNvPr>
        <xdr:cNvSpPr txBox="1">
          <a:spLocks noChangeArrowheads="1"/>
        </xdr:cNvSpPr>
      </xdr:nvSpPr>
      <xdr:spPr bwMode="auto">
        <a:xfrm>
          <a:off x="2409825" y="66675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314325</xdr:colOff>
      <xdr:row>0</xdr:row>
      <xdr:rowOff>95250</xdr:rowOff>
    </xdr:from>
    <xdr:to>
      <xdr:col>0</xdr:col>
      <xdr:colOff>990600</xdr:colOff>
      <xdr:row>3</xdr:row>
      <xdr:rowOff>9525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89C4D00E-2E4B-43D1-8DCF-DE4B41D02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95250"/>
          <a:ext cx="6762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708075</xdr:colOff>
      <xdr:row>4</xdr:row>
      <xdr:rowOff>165100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2EE340F-0580-402A-BA4E-C1885A6DD14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28575"/>
          <a:ext cx="736650" cy="793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95250</xdr:rowOff>
    </xdr:from>
    <xdr:to>
      <xdr:col>1</xdr:col>
      <xdr:colOff>1666875</xdr:colOff>
      <xdr:row>6</xdr:row>
      <xdr:rowOff>161925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FAC18071-50BF-4C65-A1CA-A3DE5756C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95250"/>
          <a:ext cx="14001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847725</xdr:colOff>
      <xdr:row>0</xdr:row>
      <xdr:rowOff>123825</xdr:rowOff>
    </xdr:from>
    <xdr:to>
      <xdr:col>1</xdr:col>
      <xdr:colOff>1762125</xdr:colOff>
      <xdr:row>5</xdr:row>
      <xdr:rowOff>152400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FE2DA5F-16E9-44F7-B27F-1E7D0CF31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23825"/>
          <a:ext cx="9144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942975</xdr:colOff>
      <xdr:row>5</xdr:row>
      <xdr:rowOff>9525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9E05FF9-8880-4A80-8ED9-47004E60A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9429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38100</xdr:rowOff>
    </xdr:from>
    <xdr:to>
      <xdr:col>0</xdr:col>
      <xdr:colOff>969378</xdr:colOff>
      <xdr:row>1</xdr:row>
      <xdr:rowOff>34925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B7DD467C-4F90-4971-9F9F-609C01F4BBC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38100"/>
          <a:ext cx="826503" cy="9017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123825</xdr:rowOff>
    </xdr:from>
    <xdr:to>
      <xdr:col>1</xdr:col>
      <xdr:colOff>57150</xdr:colOff>
      <xdr:row>5</xdr:row>
      <xdr:rowOff>104775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A8432D6-FEDA-4959-996A-3A1CE7EC0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10953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9526</xdr:rowOff>
    </xdr:from>
    <xdr:to>
      <xdr:col>2</xdr:col>
      <xdr:colOff>28575</xdr:colOff>
      <xdr:row>5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1C0D9E8-B3BB-48B8-A25E-4AC9087418C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9526"/>
          <a:ext cx="828675" cy="885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22"/>
  <sheetViews>
    <sheetView workbookViewId="0"/>
  </sheetViews>
  <sheetFormatPr baseColWidth="10" defaultColWidth="6.85546875" defaultRowHeight="12.75" customHeight="1"/>
  <cols>
    <col min="1" max="1" width="1.140625" style="1" customWidth="1"/>
    <col min="2" max="2" width="2.5703125" style="1" customWidth="1"/>
    <col min="3" max="3" width="1.140625" style="1" customWidth="1"/>
    <col min="4" max="4" width="2" style="1" customWidth="1"/>
    <col min="5" max="5" width="1" style="1" customWidth="1"/>
    <col min="6" max="6" width="3.140625" style="1" customWidth="1"/>
    <col min="7" max="7" width="1" style="1" customWidth="1"/>
    <col min="8" max="8" width="1.7109375" style="1" customWidth="1"/>
    <col min="9" max="9" width="22.140625" style="1" customWidth="1"/>
    <col min="10" max="10" width="1" style="1" customWidth="1"/>
    <col min="11" max="11" width="3.85546875" style="1" customWidth="1"/>
    <col min="12" max="12" width="9.7109375" style="1" customWidth="1"/>
    <col min="13" max="13" width="1" style="1" customWidth="1"/>
    <col min="14" max="14" width="13.42578125" style="1" customWidth="1"/>
    <col min="15" max="15" width="3.28515625" style="1" customWidth="1"/>
    <col min="16" max="16" width="6.140625" style="1" customWidth="1"/>
    <col min="17" max="17" width="4.7109375" style="1" customWidth="1"/>
    <col min="18" max="18" width="1" style="1" customWidth="1"/>
    <col min="19" max="19" width="12.7109375" style="1" customWidth="1"/>
    <col min="20" max="20" width="1" style="1" customWidth="1"/>
    <col min="21" max="21" width="14.140625" style="1" customWidth="1"/>
    <col min="22" max="22" width="1" style="1" customWidth="1"/>
    <col min="23" max="23" width="8.7109375" style="1" customWidth="1"/>
    <col min="24" max="24" width="1.140625" style="1" customWidth="1"/>
    <col min="25" max="25" width="3.5703125" style="1" customWidth="1"/>
    <col min="26" max="26" width="1.140625" style="1" customWidth="1"/>
    <col min="27" max="27" width="9.42578125" style="1" customWidth="1"/>
    <col min="28" max="28" width="1" style="1" customWidth="1"/>
    <col min="29" max="29" width="1.7109375" style="1" customWidth="1"/>
    <col min="30" max="30" width="1" style="1" customWidth="1"/>
    <col min="31" max="256" width="6.85546875" style="1"/>
    <col min="257" max="257" width="1.140625" style="1" customWidth="1"/>
    <col min="258" max="258" width="2.5703125" style="1" customWidth="1"/>
    <col min="259" max="259" width="1.140625" style="1" customWidth="1"/>
    <col min="260" max="260" width="2" style="1" customWidth="1"/>
    <col min="261" max="261" width="1" style="1" customWidth="1"/>
    <col min="262" max="262" width="3.140625" style="1" customWidth="1"/>
    <col min="263" max="263" width="1" style="1" customWidth="1"/>
    <col min="264" max="264" width="1.7109375" style="1" customWidth="1"/>
    <col min="265" max="265" width="22.140625" style="1" customWidth="1"/>
    <col min="266" max="266" width="1" style="1" customWidth="1"/>
    <col min="267" max="267" width="3.85546875" style="1" customWidth="1"/>
    <col min="268" max="268" width="9.7109375" style="1" customWidth="1"/>
    <col min="269" max="269" width="1" style="1" customWidth="1"/>
    <col min="270" max="270" width="13.42578125" style="1" customWidth="1"/>
    <col min="271" max="271" width="3.28515625" style="1" customWidth="1"/>
    <col min="272" max="272" width="6.140625" style="1" customWidth="1"/>
    <col min="273" max="273" width="4.7109375" style="1" customWidth="1"/>
    <col min="274" max="274" width="1" style="1" customWidth="1"/>
    <col min="275" max="275" width="12.7109375" style="1" customWidth="1"/>
    <col min="276" max="276" width="1" style="1" customWidth="1"/>
    <col min="277" max="277" width="14.140625" style="1" customWidth="1"/>
    <col min="278" max="278" width="1" style="1" customWidth="1"/>
    <col min="279" max="279" width="8.7109375" style="1" customWidth="1"/>
    <col min="280" max="280" width="1.140625" style="1" customWidth="1"/>
    <col min="281" max="281" width="3.5703125" style="1" customWidth="1"/>
    <col min="282" max="282" width="1.140625" style="1" customWidth="1"/>
    <col min="283" max="283" width="9.42578125" style="1" customWidth="1"/>
    <col min="284" max="284" width="1" style="1" customWidth="1"/>
    <col min="285" max="285" width="1.7109375" style="1" customWidth="1"/>
    <col min="286" max="286" width="1" style="1" customWidth="1"/>
    <col min="287" max="512" width="6.85546875" style="1"/>
    <col min="513" max="513" width="1.140625" style="1" customWidth="1"/>
    <col min="514" max="514" width="2.5703125" style="1" customWidth="1"/>
    <col min="515" max="515" width="1.140625" style="1" customWidth="1"/>
    <col min="516" max="516" width="2" style="1" customWidth="1"/>
    <col min="517" max="517" width="1" style="1" customWidth="1"/>
    <col min="518" max="518" width="3.140625" style="1" customWidth="1"/>
    <col min="519" max="519" width="1" style="1" customWidth="1"/>
    <col min="520" max="520" width="1.7109375" style="1" customWidth="1"/>
    <col min="521" max="521" width="22.140625" style="1" customWidth="1"/>
    <col min="522" max="522" width="1" style="1" customWidth="1"/>
    <col min="523" max="523" width="3.85546875" style="1" customWidth="1"/>
    <col min="524" max="524" width="9.7109375" style="1" customWidth="1"/>
    <col min="525" max="525" width="1" style="1" customWidth="1"/>
    <col min="526" max="526" width="13.42578125" style="1" customWidth="1"/>
    <col min="527" max="527" width="3.28515625" style="1" customWidth="1"/>
    <col min="528" max="528" width="6.140625" style="1" customWidth="1"/>
    <col min="529" max="529" width="4.7109375" style="1" customWidth="1"/>
    <col min="530" max="530" width="1" style="1" customWidth="1"/>
    <col min="531" max="531" width="12.7109375" style="1" customWidth="1"/>
    <col min="532" max="532" width="1" style="1" customWidth="1"/>
    <col min="533" max="533" width="14.140625" style="1" customWidth="1"/>
    <col min="534" max="534" width="1" style="1" customWidth="1"/>
    <col min="535" max="535" width="8.7109375" style="1" customWidth="1"/>
    <col min="536" max="536" width="1.140625" style="1" customWidth="1"/>
    <col min="537" max="537" width="3.5703125" style="1" customWidth="1"/>
    <col min="538" max="538" width="1.140625" style="1" customWidth="1"/>
    <col min="539" max="539" width="9.42578125" style="1" customWidth="1"/>
    <col min="540" max="540" width="1" style="1" customWidth="1"/>
    <col min="541" max="541" width="1.7109375" style="1" customWidth="1"/>
    <col min="542" max="542" width="1" style="1" customWidth="1"/>
    <col min="543" max="768" width="6.85546875" style="1"/>
    <col min="769" max="769" width="1.140625" style="1" customWidth="1"/>
    <col min="770" max="770" width="2.5703125" style="1" customWidth="1"/>
    <col min="771" max="771" width="1.140625" style="1" customWidth="1"/>
    <col min="772" max="772" width="2" style="1" customWidth="1"/>
    <col min="773" max="773" width="1" style="1" customWidth="1"/>
    <col min="774" max="774" width="3.140625" style="1" customWidth="1"/>
    <col min="775" max="775" width="1" style="1" customWidth="1"/>
    <col min="776" max="776" width="1.7109375" style="1" customWidth="1"/>
    <col min="777" max="777" width="22.140625" style="1" customWidth="1"/>
    <col min="778" max="778" width="1" style="1" customWidth="1"/>
    <col min="779" max="779" width="3.85546875" style="1" customWidth="1"/>
    <col min="780" max="780" width="9.7109375" style="1" customWidth="1"/>
    <col min="781" max="781" width="1" style="1" customWidth="1"/>
    <col min="782" max="782" width="13.42578125" style="1" customWidth="1"/>
    <col min="783" max="783" width="3.28515625" style="1" customWidth="1"/>
    <col min="784" max="784" width="6.140625" style="1" customWidth="1"/>
    <col min="785" max="785" width="4.7109375" style="1" customWidth="1"/>
    <col min="786" max="786" width="1" style="1" customWidth="1"/>
    <col min="787" max="787" width="12.7109375" style="1" customWidth="1"/>
    <col min="788" max="788" width="1" style="1" customWidth="1"/>
    <col min="789" max="789" width="14.140625" style="1" customWidth="1"/>
    <col min="790" max="790" width="1" style="1" customWidth="1"/>
    <col min="791" max="791" width="8.7109375" style="1" customWidth="1"/>
    <col min="792" max="792" width="1.140625" style="1" customWidth="1"/>
    <col min="793" max="793" width="3.5703125" style="1" customWidth="1"/>
    <col min="794" max="794" width="1.140625" style="1" customWidth="1"/>
    <col min="795" max="795" width="9.42578125" style="1" customWidth="1"/>
    <col min="796" max="796" width="1" style="1" customWidth="1"/>
    <col min="797" max="797" width="1.7109375" style="1" customWidth="1"/>
    <col min="798" max="798" width="1" style="1" customWidth="1"/>
    <col min="799" max="1024" width="6.85546875" style="1"/>
    <col min="1025" max="1025" width="1.140625" style="1" customWidth="1"/>
    <col min="1026" max="1026" width="2.5703125" style="1" customWidth="1"/>
    <col min="1027" max="1027" width="1.140625" style="1" customWidth="1"/>
    <col min="1028" max="1028" width="2" style="1" customWidth="1"/>
    <col min="1029" max="1029" width="1" style="1" customWidth="1"/>
    <col min="1030" max="1030" width="3.140625" style="1" customWidth="1"/>
    <col min="1031" max="1031" width="1" style="1" customWidth="1"/>
    <col min="1032" max="1032" width="1.7109375" style="1" customWidth="1"/>
    <col min="1033" max="1033" width="22.140625" style="1" customWidth="1"/>
    <col min="1034" max="1034" width="1" style="1" customWidth="1"/>
    <col min="1035" max="1035" width="3.85546875" style="1" customWidth="1"/>
    <col min="1036" max="1036" width="9.7109375" style="1" customWidth="1"/>
    <col min="1037" max="1037" width="1" style="1" customWidth="1"/>
    <col min="1038" max="1038" width="13.42578125" style="1" customWidth="1"/>
    <col min="1039" max="1039" width="3.28515625" style="1" customWidth="1"/>
    <col min="1040" max="1040" width="6.140625" style="1" customWidth="1"/>
    <col min="1041" max="1041" width="4.7109375" style="1" customWidth="1"/>
    <col min="1042" max="1042" width="1" style="1" customWidth="1"/>
    <col min="1043" max="1043" width="12.7109375" style="1" customWidth="1"/>
    <col min="1044" max="1044" width="1" style="1" customWidth="1"/>
    <col min="1045" max="1045" width="14.140625" style="1" customWidth="1"/>
    <col min="1046" max="1046" width="1" style="1" customWidth="1"/>
    <col min="1047" max="1047" width="8.7109375" style="1" customWidth="1"/>
    <col min="1048" max="1048" width="1.140625" style="1" customWidth="1"/>
    <col min="1049" max="1049" width="3.5703125" style="1" customWidth="1"/>
    <col min="1050" max="1050" width="1.140625" style="1" customWidth="1"/>
    <col min="1051" max="1051" width="9.42578125" style="1" customWidth="1"/>
    <col min="1052" max="1052" width="1" style="1" customWidth="1"/>
    <col min="1053" max="1053" width="1.7109375" style="1" customWidth="1"/>
    <col min="1054" max="1054" width="1" style="1" customWidth="1"/>
    <col min="1055" max="1280" width="6.85546875" style="1"/>
    <col min="1281" max="1281" width="1.140625" style="1" customWidth="1"/>
    <col min="1282" max="1282" width="2.5703125" style="1" customWidth="1"/>
    <col min="1283" max="1283" width="1.140625" style="1" customWidth="1"/>
    <col min="1284" max="1284" width="2" style="1" customWidth="1"/>
    <col min="1285" max="1285" width="1" style="1" customWidth="1"/>
    <col min="1286" max="1286" width="3.140625" style="1" customWidth="1"/>
    <col min="1287" max="1287" width="1" style="1" customWidth="1"/>
    <col min="1288" max="1288" width="1.7109375" style="1" customWidth="1"/>
    <col min="1289" max="1289" width="22.140625" style="1" customWidth="1"/>
    <col min="1290" max="1290" width="1" style="1" customWidth="1"/>
    <col min="1291" max="1291" width="3.85546875" style="1" customWidth="1"/>
    <col min="1292" max="1292" width="9.7109375" style="1" customWidth="1"/>
    <col min="1293" max="1293" width="1" style="1" customWidth="1"/>
    <col min="1294" max="1294" width="13.42578125" style="1" customWidth="1"/>
    <col min="1295" max="1295" width="3.28515625" style="1" customWidth="1"/>
    <col min="1296" max="1296" width="6.140625" style="1" customWidth="1"/>
    <col min="1297" max="1297" width="4.7109375" style="1" customWidth="1"/>
    <col min="1298" max="1298" width="1" style="1" customWidth="1"/>
    <col min="1299" max="1299" width="12.7109375" style="1" customWidth="1"/>
    <col min="1300" max="1300" width="1" style="1" customWidth="1"/>
    <col min="1301" max="1301" width="14.140625" style="1" customWidth="1"/>
    <col min="1302" max="1302" width="1" style="1" customWidth="1"/>
    <col min="1303" max="1303" width="8.7109375" style="1" customWidth="1"/>
    <col min="1304" max="1304" width="1.140625" style="1" customWidth="1"/>
    <col min="1305" max="1305" width="3.5703125" style="1" customWidth="1"/>
    <col min="1306" max="1306" width="1.140625" style="1" customWidth="1"/>
    <col min="1307" max="1307" width="9.42578125" style="1" customWidth="1"/>
    <col min="1308" max="1308" width="1" style="1" customWidth="1"/>
    <col min="1309" max="1309" width="1.7109375" style="1" customWidth="1"/>
    <col min="1310" max="1310" width="1" style="1" customWidth="1"/>
    <col min="1311" max="1536" width="6.85546875" style="1"/>
    <col min="1537" max="1537" width="1.140625" style="1" customWidth="1"/>
    <col min="1538" max="1538" width="2.5703125" style="1" customWidth="1"/>
    <col min="1539" max="1539" width="1.140625" style="1" customWidth="1"/>
    <col min="1540" max="1540" width="2" style="1" customWidth="1"/>
    <col min="1541" max="1541" width="1" style="1" customWidth="1"/>
    <col min="1542" max="1542" width="3.140625" style="1" customWidth="1"/>
    <col min="1543" max="1543" width="1" style="1" customWidth="1"/>
    <col min="1544" max="1544" width="1.7109375" style="1" customWidth="1"/>
    <col min="1545" max="1545" width="22.140625" style="1" customWidth="1"/>
    <col min="1546" max="1546" width="1" style="1" customWidth="1"/>
    <col min="1547" max="1547" width="3.85546875" style="1" customWidth="1"/>
    <col min="1548" max="1548" width="9.7109375" style="1" customWidth="1"/>
    <col min="1549" max="1549" width="1" style="1" customWidth="1"/>
    <col min="1550" max="1550" width="13.42578125" style="1" customWidth="1"/>
    <col min="1551" max="1551" width="3.28515625" style="1" customWidth="1"/>
    <col min="1552" max="1552" width="6.140625" style="1" customWidth="1"/>
    <col min="1553" max="1553" width="4.7109375" style="1" customWidth="1"/>
    <col min="1554" max="1554" width="1" style="1" customWidth="1"/>
    <col min="1555" max="1555" width="12.7109375" style="1" customWidth="1"/>
    <col min="1556" max="1556" width="1" style="1" customWidth="1"/>
    <col min="1557" max="1557" width="14.140625" style="1" customWidth="1"/>
    <col min="1558" max="1558" width="1" style="1" customWidth="1"/>
    <col min="1559" max="1559" width="8.7109375" style="1" customWidth="1"/>
    <col min="1560" max="1560" width="1.140625" style="1" customWidth="1"/>
    <col min="1561" max="1561" width="3.5703125" style="1" customWidth="1"/>
    <col min="1562" max="1562" width="1.140625" style="1" customWidth="1"/>
    <col min="1563" max="1563" width="9.42578125" style="1" customWidth="1"/>
    <col min="1564" max="1564" width="1" style="1" customWidth="1"/>
    <col min="1565" max="1565" width="1.7109375" style="1" customWidth="1"/>
    <col min="1566" max="1566" width="1" style="1" customWidth="1"/>
    <col min="1567" max="1792" width="6.85546875" style="1"/>
    <col min="1793" max="1793" width="1.140625" style="1" customWidth="1"/>
    <col min="1794" max="1794" width="2.5703125" style="1" customWidth="1"/>
    <col min="1795" max="1795" width="1.140625" style="1" customWidth="1"/>
    <col min="1796" max="1796" width="2" style="1" customWidth="1"/>
    <col min="1797" max="1797" width="1" style="1" customWidth="1"/>
    <col min="1798" max="1798" width="3.140625" style="1" customWidth="1"/>
    <col min="1799" max="1799" width="1" style="1" customWidth="1"/>
    <col min="1800" max="1800" width="1.7109375" style="1" customWidth="1"/>
    <col min="1801" max="1801" width="22.140625" style="1" customWidth="1"/>
    <col min="1802" max="1802" width="1" style="1" customWidth="1"/>
    <col min="1803" max="1803" width="3.85546875" style="1" customWidth="1"/>
    <col min="1804" max="1804" width="9.7109375" style="1" customWidth="1"/>
    <col min="1805" max="1805" width="1" style="1" customWidth="1"/>
    <col min="1806" max="1806" width="13.42578125" style="1" customWidth="1"/>
    <col min="1807" max="1807" width="3.28515625" style="1" customWidth="1"/>
    <col min="1808" max="1808" width="6.140625" style="1" customWidth="1"/>
    <col min="1809" max="1809" width="4.7109375" style="1" customWidth="1"/>
    <col min="1810" max="1810" width="1" style="1" customWidth="1"/>
    <col min="1811" max="1811" width="12.7109375" style="1" customWidth="1"/>
    <col min="1812" max="1812" width="1" style="1" customWidth="1"/>
    <col min="1813" max="1813" width="14.140625" style="1" customWidth="1"/>
    <col min="1814" max="1814" width="1" style="1" customWidth="1"/>
    <col min="1815" max="1815" width="8.7109375" style="1" customWidth="1"/>
    <col min="1816" max="1816" width="1.140625" style="1" customWidth="1"/>
    <col min="1817" max="1817" width="3.5703125" style="1" customWidth="1"/>
    <col min="1818" max="1818" width="1.140625" style="1" customWidth="1"/>
    <col min="1819" max="1819" width="9.42578125" style="1" customWidth="1"/>
    <col min="1820" max="1820" width="1" style="1" customWidth="1"/>
    <col min="1821" max="1821" width="1.7109375" style="1" customWidth="1"/>
    <col min="1822" max="1822" width="1" style="1" customWidth="1"/>
    <col min="1823" max="2048" width="6.85546875" style="1"/>
    <col min="2049" max="2049" width="1.140625" style="1" customWidth="1"/>
    <col min="2050" max="2050" width="2.5703125" style="1" customWidth="1"/>
    <col min="2051" max="2051" width="1.140625" style="1" customWidth="1"/>
    <col min="2052" max="2052" width="2" style="1" customWidth="1"/>
    <col min="2053" max="2053" width="1" style="1" customWidth="1"/>
    <col min="2054" max="2054" width="3.140625" style="1" customWidth="1"/>
    <col min="2055" max="2055" width="1" style="1" customWidth="1"/>
    <col min="2056" max="2056" width="1.7109375" style="1" customWidth="1"/>
    <col min="2057" max="2057" width="22.140625" style="1" customWidth="1"/>
    <col min="2058" max="2058" width="1" style="1" customWidth="1"/>
    <col min="2059" max="2059" width="3.85546875" style="1" customWidth="1"/>
    <col min="2060" max="2060" width="9.7109375" style="1" customWidth="1"/>
    <col min="2061" max="2061" width="1" style="1" customWidth="1"/>
    <col min="2062" max="2062" width="13.42578125" style="1" customWidth="1"/>
    <col min="2063" max="2063" width="3.28515625" style="1" customWidth="1"/>
    <col min="2064" max="2064" width="6.140625" style="1" customWidth="1"/>
    <col min="2065" max="2065" width="4.7109375" style="1" customWidth="1"/>
    <col min="2066" max="2066" width="1" style="1" customWidth="1"/>
    <col min="2067" max="2067" width="12.7109375" style="1" customWidth="1"/>
    <col min="2068" max="2068" width="1" style="1" customWidth="1"/>
    <col min="2069" max="2069" width="14.140625" style="1" customWidth="1"/>
    <col min="2070" max="2070" width="1" style="1" customWidth="1"/>
    <col min="2071" max="2071" width="8.7109375" style="1" customWidth="1"/>
    <col min="2072" max="2072" width="1.140625" style="1" customWidth="1"/>
    <col min="2073" max="2073" width="3.5703125" style="1" customWidth="1"/>
    <col min="2074" max="2074" width="1.140625" style="1" customWidth="1"/>
    <col min="2075" max="2075" width="9.42578125" style="1" customWidth="1"/>
    <col min="2076" max="2076" width="1" style="1" customWidth="1"/>
    <col min="2077" max="2077" width="1.7109375" style="1" customWidth="1"/>
    <col min="2078" max="2078" width="1" style="1" customWidth="1"/>
    <col min="2079" max="2304" width="6.85546875" style="1"/>
    <col min="2305" max="2305" width="1.140625" style="1" customWidth="1"/>
    <col min="2306" max="2306" width="2.5703125" style="1" customWidth="1"/>
    <col min="2307" max="2307" width="1.140625" style="1" customWidth="1"/>
    <col min="2308" max="2308" width="2" style="1" customWidth="1"/>
    <col min="2309" max="2309" width="1" style="1" customWidth="1"/>
    <col min="2310" max="2310" width="3.140625" style="1" customWidth="1"/>
    <col min="2311" max="2311" width="1" style="1" customWidth="1"/>
    <col min="2312" max="2312" width="1.7109375" style="1" customWidth="1"/>
    <col min="2313" max="2313" width="22.140625" style="1" customWidth="1"/>
    <col min="2314" max="2314" width="1" style="1" customWidth="1"/>
    <col min="2315" max="2315" width="3.85546875" style="1" customWidth="1"/>
    <col min="2316" max="2316" width="9.7109375" style="1" customWidth="1"/>
    <col min="2317" max="2317" width="1" style="1" customWidth="1"/>
    <col min="2318" max="2318" width="13.42578125" style="1" customWidth="1"/>
    <col min="2319" max="2319" width="3.28515625" style="1" customWidth="1"/>
    <col min="2320" max="2320" width="6.140625" style="1" customWidth="1"/>
    <col min="2321" max="2321" width="4.7109375" style="1" customWidth="1"/>
    <col min="2322" max="2322" width="1" style="1" customWidth="1"/>
    <col min="2323" max="2323" width="12.7109375" style="1" customWidth="1"/>
    <col min="2324" max="2324" width="1" style="1" customWidth="1"/>
    <col min="2325" max="2325" width="14.140625" style="1" customWidth="1"/>
    <col min="2326" max="2326" width="1" style="1" customWidth="1"/>
    <col min="2327" max="2327" width="8.7109375" style="1" customWidth="1"/>
    <col min="2328" max="2328" width="1.140625" style="1" customWidth="1"/>
    <col min="2329" max="2329" width="3.5703125" style="1" customWidth="1"/>
    <col min="2330" max="2330" width="1.140625" style="1" customWidth="1"/>
    <col min="2331" max="2331" width="9.42578125" style="1" customWidth="1"/>
    <col min="2332" max="2332" width="1" style="1" customWidth="1"/>
    <col min="2333" max="2333" width="1.7109375" style="1" customWidth="1"/>
    <col min="2334" max="2334" width="1" style="1" customWidth="1"/>
    <col min="2335" max="2560" width="6.85546875" style="1"/>
    <col min="2561" max="2561" width="1.140625" style="1" customWidth="1"/>
    <col min="2562" max="2562" width="2.5703125" style="1" customWidth="1"/>
    <col min="2563" max="2563" width="1.140625" style="1" customWidth="1"/>
    <col min="2564" max="2564" width="2" style="1" customWidth="1"/>
    <col min="2565" max="2565" width="1" style="1" customWidth="1"/>
    <col min="2566" max="2566" width="3.140625" style="1" customWidth="1"/>
    <col min="2567" max="2567" width="1" style="1" customWidth="1"/>
    <col min="2568" max="2568" width="1.7109375" style="1" customWidth="1"/>
    <col min="2569" max="2569" width="22.140625" style="1" customWidth="1"/>
    <col min="2570" max="2570" width="1" style="1" customWidth="1"/>
    <col min="2571" max="2571" width="3.85546875" style="1" customWidth="1"/>
    <col min="2572" max="2572" width="9.7109375" style="1" customWidth="1"/>
    <col min="2573" max="2573" width="1" style="1" customWidth="1"/>
    <col min="2574" max="2574" width="13.42578125" style="1" customWidth="1"/>
    <col min="2575" max="2575" width="3.28515625" style="1" customWidth="1"/>
    <col min="2576" max="2576" width="6.140625" style="1" customWidth="1"/>
    <col min="2577" max="2577" width="4.7109375" style="1" customWidth="1"/>
    <col min="2578" max="2578" width="1" style="1" customWidth="1"/>
    <col min="2579" max="2579" width="12.7109375" style="1" customWidth="1"/>
    <col min="2580" max="2580" width="1" style="1" customWidth="1"/>
    <col min="2581" max="2581" width="14.140625" style="1" customWidth="1"/>
    <col min="2582" max="2582" width="1" style="1" customWidth="1"/>
    <col min="2583" max="2583" width="8.7109375" style="1" customWidth="1"/>
    <col min="2584" max="2584" width="1.140625" style="1" customWidth="1"/>
    <col min="2585" max="2585" width="3.5703125" style="1" customWidth="1"/>
    <col min="2586" max="2586" width="1.140625" style="1" customWidth="1"/>
    <col min="2587" max="2587" width="9.42578125" style="1" customWidth="1"/>
    <col min="2588" max="2588" width="1" style="1" customWidth="1"/>
    <col min="2589" max="2589" width="1.7109375" style="1" customWidth="1"/>
    <col min="2590" max="2590" width="1" style="1" customWidth="1"/>
    <col min="2591" max="2816" width="6.85546875" style="1"/>
    <col min="2817" max="2817" width="1.140625" style="1" customWidth="1"/>
    <col min="2818" max="2818" width="2.5703125" style="1" customWidth="1"/>
    <col min="2819" max="2819" width="1.140625" style="1" customWidth="1"/>
    <col min="2820" max="2820" width="2" style="1" customWidth="1"/>
    <col min="2821" max="2821" width="1" style="1" customWidth="1"/>
    <col min="2822" max="2822" width="3.140625" style="1" customWidth="1"/>
    <col min="2823" max="2823" width="1" style="1" customWidth="1"/>
    <col min="2824" max="2824" width="1.7109375" style="1" customWidth="1"/>
    <col min="2825" max="2825" width="22.140625" style="1" customWidth="1"/>
    <col min="2826" max="2826" width="1" style="1" customWidth="1"/>
    <col min="2827" max="2827" width="3.85546875" style="1" customWidth="1"/>
    <col min="2828" max="2828" width="9.7109375" style="1" customWidth="1"/>
    <col min="2829" max="2829" width="1" style="1" customWidth="1"/>
    <col min="2830" max="2830" width="13.42578125" style="1" customWidth="1"/>
    <col min="2831" max="2831" width="3.28515625" style="1" customWidth="1"/>
    <col min="2832" max="2832" width="6.140625" style="1" customWidth="1"/>
    <col min="2833" max="2833" width="4.7109375" style="1" customWidth="1"/>
    <col min="2834" max="2834" width="1" style="1" customWidth="1"/>
    <col min="2835" max="2835" width="12.7109375" style="1" customWidth="1"/>
    <col min="2836" max="2836" width="1" style="1" customWidth="1"/>
    <col min="2837" max="2837" width="14.140625" style="1" customWidth="1"/>
    <col min="2838" max="2838" width="1" style="1" customWidth="1"/>
    <col min="2839" max="2839" width="8.7109375" style="1" customWidth="1"/>
    <col min="2840" max="2840" width="1.140625" style="1" customWidth="1"/>
    <col min="2841" max="2841" width="3.5703125" style="1" customWidth="1"/>
    <col min="2842" max="2842" width="1.140625" style="1" customWidth="1"/>
    <col min="2843" max="2843" width="9.42578125" style="1" customWidth="1"/>
    <col min="2844" max="2844" width="1" style="1" customWidth="1"/>
    <col min="2845" max="2845" width="1.7109375" style="1" customWidth="1"/>
    <col min="2846" max="2846" width="1" style="1" customWidth="1"/>
    <col min="2847" max="3072" width="6.85546875" style="1"/>
    <col min="3073" max="3073" width="1.140625" style="1" customWidth="1"/>
    <col min="3074" max="3074" width="2.5703125" style="1" customWidth="1"/>
    <col min="3075" max="3075" width="1.140625" style="1" customWidth="1"/>
    <col min="3076" max="3076" width="2" style="1" customWidth="1"/>
    <col min="3077" max="3077" width="1" style="1" customWidth="1"/>
    <col min="3078" max="3078" width="3.140625" style="1" customWidth="1"/>
    <col min="3079" max="3079" width="1" style="1" customWidth="1"/>
    <col min="3080" max="3080" width="1.7109375" style="1" customWidth="1"/>
    <col min="3081" max="3081" width="22.140625" style="1" customWidth="1"/>
    <col min="3082" max="3082" width="1" style="1" customWidth="1"/>
    <col min="3083" max="3083" width="3.85546875" style="1" customWidth="1"/>
    <col min="3084" max="3084" width="9.7109375" style="1" customWidth="1"/>
    <col min="3085" max="3085" width="1" style="1" customWidth="1"/>
    <col min="3086" max="3086" width="13.42578125" style="1" customWidth="1"/>
    <col min="3087" max="3087" width="3.28515625" style="1" customWidth="1"/>
    <col min="3088" max="3088" width="6.140625" style="1" customWidth="1"/>
    <col min="3089" max="3089" width="4.7109375" style="1" customWidth="1"/>
    <col min="3090" max="3090" width="1" style="1" customWidth="1"/>
    <col min="3091" max="3091" width="12.7109375" style="1" customWidth="1"/>
    <col min="3092" max="3092" width="1" style="1" customWidth="1"/>
    <col min="3093" max="3093" width="14.140625" style="1" customWidth="1"/>
    <col min="3094" max="3094" width="1" style="1" customWidth="1"/>
    <col min="3095" max="3095" width="8.7109375" style="1" customWidth="1"/>
    <col min="3096" max="3096" width="1.140625" style="1" customWidth="1"/>
    <col min="3097" max="3097" width="3.5703125" style="1" customWidth="1"/>
    <col min="3098" max="3098" width="1.140625" style="1" customWidth="1"/>
    <col min="3099" max="3099" width="9.42578125" style="1" customWidth="1"/>
    <col min="3100" max="3100" width="1" style="1" customWidth="1"/>
    <col min="3101" max="3101" width="1.7109375" style="1" customWidth="1"/>
    <col min="3102" max="3102" width="1" style="1" customWidth="1"/>
    <col min="3103" max="3328" width="6.85546875" style="1"/>
    <col min="3329" max="3329" width="1.140625" style="1" customWidth="1"/>
    <col min="3330" max="3330" width="2.5703125" style="1" customWidth="1"/>
    <col min="3331" max="3331" width="1.140625" style="1" customWidth="1"/>
    <col min="3332" max="3332" width="2" style="1" customWidth="1"/>
    <col min="3333" max="3333" width="1" style="1" customWidth="1"/>
    <col min="3334" max="3334" width="3.140625" style="1" customWidth="1"/>
    <col min="3335" max="3335" width="1" style="1" customWidth="1"/>
    <col min="3336" max="3336" width="1.7109375" style="1" customWidth="1"/>
    <col min="3337" max="3337" width="22.140625" style="1" customWidth="1"/>
    <col min="3338" max="3338" width="1" style="1" customWidth="1"/>
    <col min="3339" max="3339" width="3.85546875" style="1" customWidth="1"/>
    <col min="3340" max="3340" width="9.7109375" style="1" customWidth="1"/>
    <col min="3341" max="3341" width="1" style="1" customWidth="1"/>
    <col min="3342" max="3342" width="13.42578125" style="1" customWidth="1"/>
    <col min="3343" max="3343" width="3.28515625" style="1" customWidth="1"/>
    <col min="3344" max="3344" width="6.140625" style="1" customWidth="1"/>
    <col min="3345" max="3345" width="4.7109375" style="1" customWidth="1"/>
    <col min="3346" max="3346" width="1" style="1" customWidth="1"/>
    <col min="3347" max="3347" width="12.7109375" style="1" customWidth="1"/>
    <col min="3348" max="3348" width="1" style="1" customWidth="1"/>
    <col min="3349" max="3349" width="14.140625" style="1" customWidth="1"/>
    <col min="3350" max="3350" width="1" style="1" customWidth="1"/>
    <col min="3351" max="3351" width="8.7109375" style="1" customWidth="1"/>
    <col min="3352" max="3352" width="1.140625" style="1" customWidth="1"/>
    <col min="3353" max="3353" width="3.5703125" style="1" customWidth="1"/>
    <col min="3354" max="3354" width="1.140625" style="1" customWidth="1"/>
    <col min="3355" max="3355" width="9.42578125" style="1" customWidth="1"/>
    <col min="3356" max="3356" width="1" style="1" customWidth="1"/>
    <col min="3357" max="3357" width="1.7109375" style="1" customWidth="1"/>
    <col min="3358" max="3358" width="1" style="1" customWidth="1"/>
    <col min="3359" max="3584" width="6.85546875" style="1"/>
    <col min="3585" max="3585" width="1.140625" style="1" customWidth="1"/>
    <col min="3586" max="3586" width="2.5703125" style="1" customWidth="1"/>
    <col min="3587" max="3587" width="1.140625" style="1" customWidth="1"/>
    <col min="3588" max="3588" width="2" style="1" customWidth="1"/>
    <col min="3589" max="3589" width="1" style="1" customWidth="1"/>
    <col min="3590" max="3590" width="3.140625" style="1" customWidth="1"/>
    <col min="3591" max="3591" width="1" style="1" customWidth="1"/>
    <col min="3592" max="3592" width="1.7109375" style="1" customWidth="1"/>
    <col min="3593" max="3593" width="22.140625" style="1" customWidth="1"/>
    <col min="3594" max="3594" width="1" style="1" customWidth="1"/>
    <col min="3595" max="3595" width="3.85546875" style="1" customWidth="1"/>
    <col min="3596" max="3596" width="9.7109375" style="1" customWidth="1"/>
    <col min="3597" max="3597" width="1" style="1" customWidth="1"/>
    <col min="3598" max="3598" width="13.42578125" style="1" customWidth="1"/>
    <col min="3599" max="3599" width="3.28515625" style="1" customWidth="1"/>
    <col min="3600" max="3600" width="6.140625" style="1" customWidth="1"/>
    <col min="3601" max="3601" width="4.7109375" style="1" customWidth="1"/>
    <col min="3602" max="3602" width="1" style="1" customWidth="1"/>
    <col min="3603" max="3603" width="12.7109375" style="1" customWidth="1"/>
    <col min="3604" max="3604" width="1" style="1" customWidth="1"/>
    <col min="3605" max="3605" width="14.140625" style="1" customWidth="1"/>
    <col min="3606" max="3606" width="1" style="1" customWidth="1"/>
    <col min="3607" max="3607" width="8.7109375" style="1" customWidth="1"/>
    <col min="3608" max="3608" width="1.140625" style="1" customWidth="1"/>
    <col min="3609" max="3609" width="3.5703125" style="1" customWidth="1"/>
    <col min="3610" max="3610" width="1.140625" style="1" customWidth="1"/>
    <col min="3611" max="3611" width="9.42578125" style="1" customWidth="1"/>
    <col min="3612" max="3612" width="1" style="1" customWidth="1"/>
    <col min="3613" max="3613" width="1.7109375" style="1" customWidth="1"/>
    <col min="3614" max="3614" width="1" style="1" customWidth="1"/>
    <col min="3615" max="3840" width="6.85546875" style="1"/>
    <col min="3841" max="3841" width="1.140625" style="1" customWidth="1"/>
    <col min="3842" max="3842" width="2.5703125" style="1" customWidth="1"/>
    <col min="3843" max="3843" width="1.140625" style="1" customWidth="1"/>
    <col min="3844" max="3844" width="2" style="1" customWidth="1"/>
    <col min="3845" max="3845" width="1" style="1" customWidth="1"/>
    <col min="3846" max="3846" width="3.140625" style="1" customWidth="1"/>
    <col min="3847" max="3847" width="1" style="1" customWidth="1"/>
    <col min="3848" max="3848" width="1.7109375" style="1" customWidth="1"/>
    <col min="3849" max="3849" width="22.140625" style="1" customWidth="1"/>
    <col min="3850" max="3850" width="1" style="1" customWidth="1"/>
    <col min="3851" max="3851" width="3.85546875" style="1" customWidth="1"/>
    <col min="3852" max="3852" width="9.7109375" style="1" customWidth="1"/>
    <col min="3853" max="3853" width="1" style="1" customWidth="1"/>
    <col min="3854" max="3854" width="13.42578125" style="1" customWidth="1"/>
    <col min="3855" max="3855" width="3.28515625" style="1" customWidth="1"/>
    <col min="3856" max="3856" width="6.140625" style="1" customWidth="1"/>
    <col min="3857" max="3857" width="4.7109375" style="1" customWidth="1"/>
    <col min="3858" max="3858" width="1" style="1" customWidth="1"/>
    <col min="3859" max="3859" width="12.7109375" style="1" customWidth="1"/>
    <col min="3860" max="3860" width="1" style="1" customWidth="1"/>
    <col min="3861" max="3861" width="14.140625" style="1" customWidth="1"/>
    <col min="3862" max="3862" width="1" style="1" customWidth="1"/>
    <col min="3863" max="3863" width="8.7109375" style="1" customWidth="1"/>
    <col min="3864" max="3864" width="1.140625" style="1" customWidth="1"/>
    <col min="3865" max="3865" width="3.5703125" style="1" customWidth="1"/>
    <col min="3866" max="3866" width="1.140625" style="1" customWidth="1"/>
    <col min="3867" max="3867" width="9.42578125" style="1" customWidth="1"/>
    <col min="3868" max="3868" width="1" style="1" customWidth="1"/>
    <col min="3869" max="3869" width="1.7109375" style="1" customWidth="1"/>
    <col min="3870" max="3870" width="1" style="1" customWidth="1"/>
    <col min="3871" max="4096" width="6.85546875" style="1"/>
    <col min="4097" max="4097" width="1.140625" style="1" customWidth="1"/>
    <col min="4098" max="4098" width="2.5703125" style="1" customWidth="1"/>
    <col min="4099" max="4099" width="1.140625" style="1" customWidth="1"/>
    <col min="4100" max="4100" width="2" style="1" customWidth="1"/>
    <col min="4101" max="4101" width="1" style="1" customWidth="1"/>
    <col min="4102" max="4102" width="3.140625" style="1" customWidth="1"/>
    <col min="4103" max="4103" width="1" style="1" customWidth="1"/>
    <col min="4104" max="4104" width="1.7109375" style="1" customWidth="1"/>
    <col min="4105" max="4105" width="22.140625" style="1" customWidth="1"/>
    <col min="4106" max="4106" width="1" style="1" customWidth="1"/>
    <col min="4107" max="4107" width="3.85546875" style="1" customWidth="1"/>
    <col min="4108" max="4108" width="9.7109375" style="1" customWidth="1"/>
    <col min="4109" max="4109" width="1" style="1" customWidth="1"/>
    <col min="4110" max="4110" width="13.42578125" style="1" customWidth="1"/>
    <col min="4111" max="4111" width="3.28515625" style="1" customWidth="1"/>
    <col min="4112" max="4112" width="6.140625" style="1" customWidth="1"/>
    <col min="4113" max="4113" width="4.7109375" style="1" customWidth="1"/>
    <col min="4114" max="4114" width="1" style="1" customWidth="1"/>
    <col min="4115" max="4115" width="12.7109375" style="1" customWidth="1"/>
    <col min="4116" max="4116" width="1" style="1" customWidth="1"/>
    <col min="4117" max="4117" width="14.140625" style="1" customWidth="1"/>
    <col min="4118" max="4118" width="1" style="1" customWidth="1"/>
    <col min="4119" max="4119" width="8.7109375" style="1" customWidth="1"/>
    <col min="4120" max="4120" width="1.140625" style="1" customWidth="1"/>
    <col min="4121" max="4121" width="3.5703125" style="1" customWidth="1"/>
    <col min="4122" max="4122" width="1.140625" style="1" customWidth="1"/>
    <col min="4123" max="4123" width="9.42578125" style="1" customWidth="1"/>
    <col min="4124" max="4124" width="1" style="1" customWidth="1"/>
    <col min="4125" max="4125" width="1.7109375" style="1" customWidth="1"/>
    <col min="4126" max="4126" width="1" style="1" customWidth="1"/>
    <col min="4127" max="4352" width="6.85546875" style="1"/>
    <col min="4353" max="4353" width="1.140625" style="1" customWidth="1"/>
    <col min="4354" max="4354" width="2.5703125" style="1" customWidth="1"/>
    <col min="4355" max="4355" width="1.140625" style="1" customWidth="1"/>
    <col min="4356" max="4356" width="2" style="1" customWidth="1"/>
    <col min="4357" max="4357" width="1" style="1" customWidth="1"/>
    <col min="4358" max="4358" width="3.140625" style="1" customWidth="1"/>
    <col min="4359" max="4359" width="1" style="1" customWidth="1"/>
    <col min="4360" max="4360" width="1.7109375" style="1" customWidth="1"/>
    <col min="4361" max="4361" width="22.140625" style="1" customWidth="1"/>
    <col min="4362" max="4362" width="1" style="1" customWidth="1"/>
    <col min="4363" max="4363" width="3.85546875" style="1" customWidth="1"/>
    <col min="4364" max="4364" width="9.7109375" style="1" customWidth="1"/>
    <col min="4365" max="4365" width="1" style="1" customWidth="1"/>
    <col min="4366" max="4366" width="13.42578125" style="1" customWidth="1"/>
    <col min="4367" max="4367" width="3.28515625" style="1" customWidth="1"/>
    <col min="4368" max="4368" width="6.140625" style="1" customWidth="1"/>
    <col min="4369" max="4369" width="4.7109375" style="1" customWidth="1"/>
    <col min="4370" max="4370" width="1" style="1" customWidth="1"/>
    <col min="4371" max="4371" width="12.7109375" style="1" customWidth="1"/>
    <col min="4372" max="4372" width="1" style="1" customWidth="1"/>
    <col min="4373" max="4373" width="14.140625" style="1" customWidth="1"/>
    <col min="4374" max="4374" width="1" style="1" customWidth="1"/>
    <col min="4375" max="4375" width="8.7109375" style="1" customWidth="1"/>
    <col min="4376" max="4376" width="1.140625" style="1" customWidth="1"/>
    <col min="4377" max="4377" width="3.5703125" style="1" customWidth="1"/>
    <col min="4378" max="4378" width="1.140625" style="1" customWidth="1"/>
    <col min="4379" max="4379" width="9.42578125" style="1" customWidth="1"/>
    <col min="4380" max="4380" width="1" style="1" customWidth="1"/>
    <col min="4381" max="4381" width="1.7109375" style="1" customWidth="1"/>
    <col min="4382" max="4382" width="1" style="1" customWidth="1"/>
    <col min="4383" max="4608" width="6.85546875" style="1"/>
    <col min="4609" max="4609" width="1.140625" style="1" customWidth="1"/>
    <col min="4610" max="4610" width="2.5703125" style="1" customWidth="1"/>
    <col min="4611" max="4611" width="1.140625" style="1" customWidth="1"/>
    <col min="4612" max="4612" width="2" style="1" customWidth="1"/>
    <col min="4613" max="4613" width="1" style="1" customWidth="1"/>
    <col min="4614" max="4614" width="3.140625" style="1" customWidth="1"/>
    <col min="4615" max="4615" width="1" style="1" customWidth="1"/>
    <col min="4616" max="4616" width="1.7109375" style="1" customWidth="1"/>
    <col min="4617" max="4617" width="22.140625" style="1" customWidth="1"/>
    <col min="4618" max="4618" width="1" style="1" customWidth="1"/>
    <col min="4619" max="4619" width="3.85546875" style="1" customWidth="1"/>
    <col min="4620" max="4620" width="9.7109375" style="1" customWidth="1"/>
    <col min="4621" max="4621" width="1" style="1" customWidth="1"/>
    <col min="4622" max="4622" width="13.42578125" style="1" customWidth="1"/>
    <col min="4623" max="4623" width="3.28515625" style="1" customWidth="1"/>
    <col min="4624" max="4624" width="6.140625" style="1" customWidth="1"/>
    <col min="4625" max="4625" width="4.7109375" style="1" customWidth="1"/>
    <col min="4626" max="4626" width="1" style="1" customWidth="1"/>
    <col min="4627" max="4627" width="12.7109375" style="1" customWidth="1"/>
    <col min="4628" max="4628" width="1" style="1" customWidth="1"/>
    <col min="4629" max="4629" width="14.140625" style="1" customWidth="1"/>
    <col min="4630" max="4630" width="1" style="1" customWidth="1"/>
    <col min="4631" max="4631" width="8.7109375" style="1" customWidth="1"/>
    <col min="4632" max="4632" width="1.140625" style="1" customWidth="1"/>
    <col min="4633" max="4633" width="3.5703125" style="1" customWidth="1"/>
    <col min="4634" max="4634" width="1.140625" style="1" customWidth="1"/>
    <col min="4635" max="4635" width="9.42578125" style="1" customWidth="1"/>
    <col min="4636" max="4636" width="1" style="1" customWidth="1"/>
    <col min="4637" max="4637" width="1.7109375" style="1" customWidth="1"/>
    <col min="4638" max="4638" width="1" style="1" customWidth="1"/>
    <col min="4639" max="4864" width="6.85546875" style="1"/>
    <col min="4865" max="4865" width="1.140625" style="1" customWidth="1"/>
    <col min="4866" max="4866" width="2.5703125" style="1" customWidth="1"/>
    <col min="4867" max="4867" width="1.140625" style="1" customWidth="1"/>
    <col min="4868" max="4868" width="2" style="1" customWidth="1"/>
    <col min="4869" max="4869" width="1" style="1" customWidth="1"/>
    <col min="4870" max="4870" width="3.140625" style="1" customWidth="1"/>
    <col min="4871" max="4871" width="1" style="1" customWidth="1"/>
    <col min="4872" max="4872" width="1.7109375" style="1" customWidth="1"/>
    <col min="4873" max="4873" width="22.140625" style="1" customWidth="1"/>
    <col min="4874" max="4874" width="1" style="1" customWidth="1"/>
    <col min="4875" max="4875" width="3.85546875" style="1" customWidth="1"/>
    <col min="4876" max="4876" width="9.7109375" style="1" customWidth="1"/>
    <col min="4877" max="4877" width="1" style="1" customWidth="1"/>
    <col min="4878" max="4878" width="13.42578125" style="1" customWidth="1"/>
    <col min="4879" max="4879" width="3.28515625" style="1" customWidth="1"/>
    <col min="4880" max="4880" width="6.140625" style="1" customWidth="1"/>
    <col min="4881" max="4881" width="4.7109375" style="1" customWidth="1"/>
    <col min="4882" max="4882" width="1" style="1" customWidth="1"/>
    <col min="4883" max="4883" width="12.7109375" style="1" customWidth="1"/>
    <col min="4884" max="4884" width="1" style="1" customWidth="1"/>
    <col min="4885" max="4885" width="14.140625" style="1" customWidth="1"/>
    <col min="4886" max="4886" width="1" style="1" customWidth="1"/>
    <col min="4887" max="4887" width="8.7109375" style="1" customWidth="1"/>
    <col min="4888" max="4888" width="1.140625" style="1" customWidth="1"/>
    <col min="4889" max="4889" width="3.5703125" style="1" customWidth="1"/>
    <col min="4890" max="4890" width="1.140625" style="1" customWidth="1"/>
    <col min="4891" max="4891" width="9.42578125" style="1" customWidth="1"/>
    <col min="4892" max="4892" width="1" style="1" customWidth="1"/>
    <col min="4893" max="4893" width="1.7109375" style="1" customWidth="1"/>
    <col min="4894" max="4894" width="1" style="1" customWidth="1"/>
    <col min="4895" max="5120" width="6.85546875" style="1"/>
    <col min="5121" max="5121" width="1.140625" style="1" customWidth="1"/>
    <col min="5122" max="5122" width="2.5703125" style="1" customWidth="1"/>
    <col min="5123" max="5123" width="1.140625" style="1" customWidth="1"/>
    <col min="5124" max="5124" width="2" style="1" customWidth="1"/>
    <col min="5125" max="5125" width="1" style="1" customWidth="1"/>
    <col min="5126" max="5126" width="3.140625" style="1" customWidth="1"/>
    <col min="5127" max="5127" width="1" style="1" customWidth="1"/>
    <col min="5128" max="5128" width="1.7109375" style="1" customWidth="1"/>
    <col min="5129" max="5129" width="22.140625" style="1" customWidth="1"/>
    <col min="5130" max="5130" width="1" style="1" customWidth="1"/>
    <col min="5131" max="5131" width="3.85546875" style="1" customWidth="1"/>
    <col min="5132" max="5132" width="9.7109375" style="1" customWidth="1"/>
    <col min="5133" max="5133" width="1" style="1" customWidth="1"/>
    <col min="5134" max="5134" width="13.42578125" style="1" customWidth="1"/>
    <col min="5135" max="5135" width="3.28515625" style="1" customWidth="1"/>
    <col min="5136" max="5136" width="6.140625" style="1" customWidth="1"/>
    <col min="5137" max="5137" width="4.7109375" style="1" customWidth="1"/>
    <col min="5138" max="5138" width="1" style="1" customWidth="1"/>
    <col min="5139" max="5139" width="12.7109375" style="1" customWidth="1"/>
    <col min="5140" max="5140" width="1" style="1" customWidth="1"/>
    <col min="5141" max="5141" width="14.140625" style="1" customWidth="1"/>
    <col min="5142" max="5142" width="1" style="1" customWidth="1"/>
    <col min="5143" max="5143" width="8.7109375" style="1" customWidth="1"/>
    <col min="5144" max="5144" width="1.140625" style="1" customWidth="1"/>
    <col min="5145" max="5145" width="3.5703125" style="1" customWidth="1"/>
    <col min="5146" max="5146" width="1.140625" style="1" customWidth="1"/>
    <col min="5147" max="5147" width="9.42578125" style="1" customWidth="1"/>
    <col min="5148" max="5148" width="1" style="1" customWidth="1"/>
    <col min="5149" max="5149" width="1.7109375" style="1" customWidth="1"/>
    <col min="5150" max="5150" width="1" style="1" customWidth="1"/>
    <col min="5151" max="5376" width="6.85546875" style="1"/>
    <col min="5377" max="5377" width="1.140625" style="1" customWidth="1"/>
    <col min="5378" max="5378" width="2.5703125" style="1" customWidth="1"/>
    <col min="5379" max="5379" width="1.140625" style="1" customWidth="1"/>
    <col min="5380" max="5380" width="2" style="1" customWidth="1"/>
    <col min="5381" max="5381" width="1" style="1" customWidth="1"/>
    <col min="5382" max="5382" width="3.140625" style="1" customWidth="1"/>
    <col min="5383" max="5383" width="1" style="1" customWidth="1"/>
    <col min="5384" max="5384" width="1.7109375" style="1" customWidth="1"/>
    <col min="5385" max="5385" width="22.140625" style="1" customWidth="1"/>
    <col min="5386" max="5386" width="1" style="1" customWidth="1"/>
    <col min="5387" max="5387" width="3.85546875" style="1" customWidth="1"/>
    <col min="5388" max="5388" width="9.7109375" style="1" customWidth="1"/>
    <col min="5389" max="5389" width="1" style="1" customWidth="1"/>
    <col min="5390" max="5390" width="13.42578125" style="1" customWidth="1"/>
    <col min="5391" max="5391" width="3.28515625" style="1" customWidth="1"/>
    <col min="5392" max="5392" width="6.140625" style="1" customWidth="1"/>
    <col min="5393" max="5393" width="4.7109375" style="1" customWidth="1"/>
    <col min="5394" max="5394" width="1" style="1" customWidth="1"/>
    <col min="5395" max="5395" width="12.7109375" style="1" customWidth="1"/>
    <col min="5396" max="5396" width="1" style="1" customWidth="1"/>
    <col min="5397" max="5397" width="14.140625" style="1" customWidth="1"/>
    <col min="5398" max="5398" width="1" style="1" customWidth="1"/>
    <col min="5399" max="5399" width="8.7109375" style="1" customWidth="1"/>
    <col min="5400" max="5400" width="1.140625" style="1" customWidth="1"/>
    <col min="5401" max="5401" width="3.5703125" style="1" customWidth="1"/>
    <col min="5402" max="5402" width="1.140625" style="1" customWidth="1"/>
    <col min="5403" max="5403" width="9.42578125" style="1" customWidth="1"/>
    <col min="5404" max="5404" width="1" style="1" customWidth="1"/>
    <col min="5405" max="5405" width="1.7109375" style="1" customWidth="1"/>
    <col min="5406" max="5406" width="1" style="1" customWidth="1"/>
    <col min="5407" max="5632" width="6.85546875" style="1"/>
    <col min="5633" max="5633" width="1.140625" style="1" customWidth="1"/>
    <col min="5634" max="5634" width="2.5703125" style="1" customWidth="1"/>
    <col min="5635" max="5635" width="1.140625" style="1" customWidth="1"/>
    <col min="5636" max="5636" width="2" style="1" customWidth="1"/>
    <col min="5637" max="5637" width="1" style="1" customWidth="1"/>
    <col min="5638" max="5638" width="3.140625" style="1" customWidth="1"/>
    <col min="5639" max="5639" width="1" style="1" customWidth="1"/>
    <col min="5640" max="5640" width="1.7109375" style="1" customWidth="1"/>
    <col min="5641" max="5641" width="22.140625" style="1" customWidth="1"/>
    <col min="5642" max="5642" width="1" style="1" customWidth="1"/>
    <col min="5643" max="5643" width="3.85546875" style="1" customWidth="1"/>
    <col min="5644" max="5644" width="9.7109375" style="1" customWidth="1"/>
    <col min="5645" max="5645" width="1" style="1" customWidth="1"/>
    <col min="5646" max="5646" width="13.42578125" style="1" customWidth="1"/>
    <col min="5647" max="5647" width="3.28515625" style="1" customWidth="1"/>
    <col min="5648" max="5648" width="6.140625" style="1" customWidth="1"/>
    <col min="5649" max="5649" width="4.7109375" style="1" customWidth="1"/>
    <col min="5650" max="5650" width="1" style="1" customWidth="1"/>
    <col min="5651" max="5651" width="12.7109375" style="1" customWidth="1"/>
    <col min="5652" max="5652" width="1" style="1" customWidth="1"/>
    <col min="5653" max="5653" width="14.140625" style="1" customWidth="1"/>
    <col min="5654" max="5654" width="1" style="1" customWidth="1"/>
    <col min="5655" max="5655" width="8.7109375" style="1" customWidth="1"/>
    <col min="5656" max="5656" width="1.140625" style="1" customWidth="1"/>
    <col min="5657" max="5657" width="3.5703125" style="1" customWidth="1"/>
    <col min="5658" max="5658" width="1.140625" style="1" customWidth="1"/>
    <col min="5659" max="5659" width="9.42578125" style="1" customWidth="1"/>
    <col min="5660" max="5660" width="1" style="1" customWidth="1"/>
    <col min="5661" max="5661" width="1.7109375" style="1" customWidth="1"/>
    <col min="5662" max="5662" width="1" style="1" customWidth="1"/>
    <col min="5663" max="5888" width="6.85546875" style="1"/>
    <col min="5889" max="5889" width="1.140625" style="1" customWidth="1"/>
    <col min="5890" max="5890" width="2.5703125" style="1" customWidth="1"/>
    <col min="5891" max="5891" width="1.140625" style="1" customWidth="1"/>
    <col min="5892" max="5892" width="2" style="1" customWidth="1"/>
    <col min="5893" max="5893" width="1" style="1" customWidth="1"/>
    <col min="5894" max="5894" width="3.140625" style="1" customWidth="1"/>
    <col min="5895" max="5895" width="1" style="1" customWidth="1"/>
    <col min="5896" max="5896" width="1.7109375" style="1" customWidth="1"/>
    <col min="5897" max="5897" width="22.140625" style="1" customWidth="1"/>
    <col min="5898" max="5898" width="1" style="1" customWidth="1"/>
    <col min="5899" max="5899" width="3.85546875" style="1" customWidth="1"/>
    <col min="5900" max="5900" width="9.7109375" style="1" customWidth="1"/>
    <col min="5901" max="5901" width="1" style="1" customWidth="1"/>
    <col min="5902" max="5902" width="13.42578125" style="1" customWidth="1"/>
    <col min="5903" max="5903" width="3.28515625" style="1" customWidth="1"/>
    <col min="5904" max="5904" width="6.140625" style="1" customWidth="1"/>
    <col min="5905" max="5905" width="4.7109375" style="1" customWidth="1"/>
    <col min="5906" max="5906" width="1" style="1" customWidth="1"/>
    <col min="5907" max="5907" width="12.7109375" style="1" customWidth="1"/>
    <col min="5908" max="5908" width="1" style="1" customWidth="1"/>
    <col min="5909" max="5909" width="14.140625" style="1" customWidth="1"/>
    <col min="5910" max="5910" width="1" style="1" customWidth="1"/>
    <col min="5911" max="5911" width="8.7109375" style="1" customWidth="1"/>
    <col min="5912" max="5912" width="1.140625" style="1" customWidth="1"/>
    <col min="5913" max="5913" width="3.5703125" style="1" customWidth="1"/>
    <col min="5914" max="5914" width="1.140625" style="1" customWidth="1"/>
    <col min="5915" max="5915" width="9.42578125" style="1" customWidth="1"/>
    <col min="5916" max="5916" width="1" style="1" customWidth="1"/>
    <col min="5917" max="5917" width="1.7109375" style="1" customWidth="1"/>
    <col min="5918" max="5918" width="1" style="1" customWidth="1"/>
    <col min="5919" max="6144" width="6.85546875" style="1"/>
    <col min="6145" max="6145" width="1.140625" style="1" customWidth="1"/>
    <col min="6146" max="6146" width="2.5703125" style="1" customWidth="1"/>
    <col min="6147" max="6147" width="1.140625" style="1" customWidth="1"/>
    <col min="6148" max="6148" width="2" style="1" customWidth="1"/>
    <col min="6149" max="6149" width="1" style="1" customWidth="1"/>
    <col min="6150" max="6150" width="3.140625" style="1" customWidth="1"/>
    <col min="6151" max="6151" width="1" style="1" customWidth="1"/>
    <col min="6152" max="6152" width="1.7109375" style="1" customWidth="1"/>
    <col min="6153" max="6153" width="22.140625" style="1" customWidth="1"/>
    <col min="6154" max="6154" width="1" style="1" customWidth="1"/>
    <col min="6155" max="6155" width="3.85546875" style="1" customWidth="1"/>
    <col min="6156" max="6156" width="9.7109375" style="1" customWidth="1"/>
    <col min="6157" max="6157" width="1" style="1" customWidth="1"/>
    <col min="6158" max="6158" width="13.42578125" style="1" customWidth="1"/>
    <col min="6159" max="6159" width="3.28515625" style="1" customWidth="1"/>
    <col min="6160" max="6160" width="6.140625" style="1" customWidth="1"/>
    <col min="6161" max="6161" width="4.7109375" style="1" customWidth="1"/>
    <col min="6162" max="6162" width="1" style="1" customWidth="1"/>
    <col min="6163" max="6163" width="12.7109375" style="1" customWidth="1"/>
    <col min="6164" max="6164" width="1" style="1" customWidth="1"/>
    <col min="6165" max="6165" width="14.140625" style="1" customWidth="1"/>
    <col min="6166" max="6166" width="1" style="1" customWidth="1"/>
    <col min="6167" max="6167" width="8.7109375" style="1" customWidth="1"/>
    <col min="6168" max="6168" width="1.140625" style="1" customWidth="1"/>
    <col min="6169" max="6169" width="3.5703125" style="1" customWidth="1"/>
    <col min="6170" max="6170" width="1.140625" style="1" customWidth="1"/>
    <col min="6171" max="6171" width="9.42578125" style="1" customWidth="1"/>
    <col min="6172" max="6172" width="1" style="1" customWidth="1"/>
    <col min="6173" max="6173" width="1.7109375" style="1" customWidth="1"/>
    <col min="6174" max="6174" width="1" style="1" customWidth="1"/>
    <col min="6175" max="6400" width="6.85546875" style="1"/>
    <col min="6401" max="6401" width="1.140625" style="1" customWidth="1"/>
    <col min="6402" max="6402" width="2.5703125" style="1" customWidth="1"/>
    <col min="6403" max="6403" width="1.140625" style="1" customWidth="1"/>
    <col min="6404" max="6404" width="2" style="1" customWidth="1"/>
    <col min="6405" max="6405" width="1" style="1" customWidth="1"/>
    <col min="6406" max="6406" width="3.140625" style="1" customWidth="1"/>
    <col min="6407" max="6407" width="1" style="1" customWidth="1"/>
    <col min="6408" max="6408" width="1.7109375" style="1" customWidth="1"/>
    <col min="6409" max="6409" width="22.140625" style="1" customWidth="1"/>
    <col min="6410" max="6410" width="1" style="1" customWidth="1"/>
    <col min="6411" max="6411" width="3.85546875" style="1" customWidth="1"/>
    <col min="6412" max="6412" width="9.7109375" style="1" customWidth="1"/>
    <col min="6413" max="6413" width="1" style="1" customWidth="1"/>
    <col min="6414" max="6414" width="13.42578125" style="1" customWidth="1"/>
    <col min="6415" max="6415" width="3.28515625" style="1" customWidth="1"/>
    <col min="6416" max="6416" width="6.140625" style="1" customWidth="1"/>
    <col min="6417" max="6417" width="4.7109375" style="1" customWidth="1"/>
    <col min="6418" max="6418" width="1" style="1" customWidth="1"/>
    <col min="6419" max="6419" width="12.7109375" style="1" customWidth="1"/>
    <col min="6420" max="6420" width="1" style="1" customWidth="1"/>
    <col min="6421" max="6421" width="14.140625" style="1" customWidth="1"/>
    <col min="6422" max="6422" width="1" style="1" customWidth="1"/>
    <col min="6423" max="6423" width="8.7109375" style="1" customWidth="1"/>
    <col min="6424" max="6424" width="1.140625" style="1" customWidth="1"/>
    <col min="6425" max="6425" width="3.5703125" style="1" customWidth="1"/>
    <col min="6426" max="6426" width="1.140625" style="1" customWidth="1"/>
    <col min="6427" max="6427" width="9.42578125" style="1" customWidth="1"/>
    <col min="6428" max="6428" width="1" style="1" customWidth="1"/>
    <col min="6429" max="6429" width="1.7109375" style="1" customWidth="1"/>
    <col min="6430" max="6430" width="1" style="1" customWidth="1"/>
    <col min="6431" max="6656" width="6.85546875" style="1"/>
    <col min="6657" max="6657" width="1.140625" style="1" customWidth="1"/>
    <col min="6658" max="6658" width="2.5703125" style="1" customWidth="1"/>
    <col min="6659" max="6659" width="1.140625" style="1" customWidth="1"/>
    <col min="6660" max="6660" width="2" style="1" customWidth="1"/>
    <col min="6661" max="6661" width="1" style="1" customWidth="1"/>
    <col min="6662" max="6662" width="3.140625" style="1" customWidth="1"/>
    <col min="6663" max="6663" width="1" style="1" customWidth="1"/>
    <col min="6664" max="6664" width="1.7109375" style="1" customWidth="1"/>
    <col min="6665" max="6665" width="22.140625" style="1" customWidth="1"/>
    <col min="6666" max="6666" width="1" style="1" customWidth="1"/>
    <col min="6667" max="6667" width="3.85546875" style="1" customWidth="1"/>
    <col min="6668" max="6668" width="9.7109375" style="1" customWidth="1"/>
    <col min="6669" max="6669" width="1" style="1" customWidth="1"/>
    <col min="6670" max="6670" width="13.42578125" style="1" customWidth="1"/>
    <col min="6671" max="6671" width="3.28515625" style="1" customWidth="1"/>
    <col min="6672" max="6672" width="6.140625" style="1" customWidth="1"/>
    <col min="6673" max="6673" width="4.7109375" style="1" customWidth="1"/>
    <col min="6674" max="6674" width="1" style="1" customWidth="1"/>
    <col min="6675" max="6675" width="12.7109375" style="1" customWidth="1"/>
    <col min="6676" max="6676" width="1" style="1" customWidth="1"/>
    <col min="6677" max="6677" width="14.140625" style="1" customWidth="1"/>
    <col min="6678" max="6678" width="1" style="1" customWidth="1"/>
    <col min="6679" max="6679" width="8.7109375" style="1" customWidth="1"/>
    <col min="6680" max="6680" width="1.140625" style="1" customWidth="1"/>
    <col min="6681" max="6681" width="3.5703125" style="1" customWidth="1"/>
    <col min="6682" max="6682" width="1.140625" style="1" customWidth="1"/>
    <col min="6683" max="6683" width="9.42578125" style="1" customWidth="1"/>
    <col min="6684" max="6684" width="1" style="1" customWidth="1"/>
    <col min="6685" max="6685" width="1.7109375" style="1" customWidth="1"/>
    <col min="6686" max="6686" width="1" style="1" customWidth="1"/>
    <col min="6687" max="6912" width="6.85546875" style="1"/>
    <col min="6913" max="6913" width="1.140625" style="1" customWidth="1"/>
    <col min="6914" max="6914" width="2.5703125" style="1" customWidth="1"/>
    <col min="6915" max="6915" width="1.140625" style="1" customWidth="1"/>
    <col min="6916" max="6916" width="2" style="1" customWidth="1"/>
    <col min="6917" max="6917" width="1" style="1" customWidth="1"/>
    <col min="6918" max="6918" width="3.140625" style="1" customWidth="1"/>
    <col min="6919" max="6919" width="1" style="1" customWidth="1"/>
    <col min="6920" max="6920" width="1.7109375" style="1" customWidth="1"/>
    <col min="6921" max="6921" width="22.140625" style="1" customWidth="1"/>
    <col min="6922" max="6922" width="1" style="1" customWidth="1"/>
    <col min="6923" max="6923" width="3.85546875" style="1" customWidth="1"/>
    <col min="6924" max="6924" width="9.7109375" style="1" customWidth="1"/>
    <col min="6925" max="6925" width="1" style="1" customWidth="1"/>
    <col min="6926" max="6926" width="13.42578125" style="1" customWidth="1"/>
    <col min="6927" max="6927" width="3.28515625" style="1" customWidth="1"/>
    <col min="6928" max="6928" width="6.140625" style="1" customWidth="1"/>
    <col min="6929" max="6929" width="4.7109375" style="1" customWidth="1"/>
    <col min="6930" max="6930" width="1" style="1" customWidth="1"/>
    <col min="6931" max="6931" width="12.7109375" style="1" customWidth="1"/>
    <col min="6932" max="6932" width="1" style="1" customWidth="1"/>
    <col min="6933" max="6933" width="14.140625" style="1" customWidth="1"/>
    <col min="6934" max="6934" width="1" style="1" customWidth="1"/>
    <col min="6935" max="6935" width="8.7109375" style="1" customWidth="1"/>
    <col min="6936" max="6936" width="1.140625" style="1" customWidth="1"/>
    <col min="6937" max="6937" width="3.5703125" style="1" customWidth="1"/>
    <col min="6938" max="6938" width="1.140625" style="1" customWidth="1"/>
    <col min="6939" max="6939" width="9.42578125" style="1" customWidth="1"/>
    <col min="6940" max="6940" width="1" style="1" customWidth="1"/>
    <col min="6941" max="6941" width="1.7109375" style="1" customWidth="1"/>
    <col min="6942" max="6942" width="1" style="1" customWidth="1"/>
    <col min="6943" max="7168" width="6.85546875" style="1"/>
    <col min="7169" max="7169" width="1.140625" style="1" customWidth="1"/>
    <col min="7170" max="7170" width="2.5703125" style="1" customWidth="1"/>
    <col min="7171" max="7171" width="1.140625" style="1" customWidth="1"/>
    <col min="7172" max="7172" width="2" style="1" customWidth="1"/>
    <col min="7173" max="7173" width="1" style="1" customWidth="1"/>
    <col min="7174" max="7174" width="3.140625" style="1" customWidth="1"/>
    <col min="7175" max="7175" width="1" style="1" customWidth="1"/>
    <col min="7176" max="7176" width="1.7109375" style="1" customWidth="1"/>
    <col min="7177" max="7177" width="22.140625" style="1" customWidth="1"/>
    <col min="7178" max="7178" width="1" style="1" customWidth="1"/>
    <col min="7179" max="7179" width="3.85546875" style="1" customWidth="1"/>
    <col min="7180" max="7180" width="9.7109375" style="1" customWidth="1"/>
    <col min="7181" max="7181" width="1" style="1" customWidth="1"/>
    <col min="7182" max="7182" width="13.42578125" style="1" customWidth="1"/>
    <col min="7183" max="7183" width="3.28515625" style="1" customWidth="1"/>
    <col min="7184" max="7184" width="6.140625" style="1" customWidth="1"/>
    <col min="7185" max="7185" width="4.7109375" style="1" customWidth="1"/>
    <col min="7186" max="7186" width="1" style="1" customWidth="1"/>
    <col min="7187" max="7187" width="12.7109375" style="1" customWidth="1"/>
    <col min="7188" max="7188" width="1" style="1" customWidth="1"/>
    <col min="7189" max="7189" width="14.140625" style="1" customWidth="1"/>
    <col min="7190" max="7190" width="1" style="1" customWidth="1"/>
    <col min="7191" max="7191" width="8.7109375" style="1" customWidth="1"/>
    <col min="7192" max="7192" width="1.140625" style="1" customWidth="1"/>
    <col min="7193" max="7193" width="3.5703125" style="1" customWidth="1"/>
    <col min="7194" max="7194" width="1.140625" style="1" customWidth="1"/>
    <col min="7195" max="7195" width="9.42578125" style="1" customWidth="1"/>
    <col min="7196" max="7196" width="1" style="1" customWidth="1"/>
    <col min="7197" max="7197" width="1.7109375" style="1" customWidth="1"/>
    <col min="7198" max="7198" width="1" style="1" customWidth="1"/>
    <col min="7199" max="7424" width="6.85546875" style="1"/>
    <col min="7425" max="7425" width="1.140625" style="1" customWidth="1"/>
    <col min="7426" max="7426" width="2.5703125" style="1" customWidth="1"/>
    <col min="7427" max="7427" width="1.140625" style="1" customWidth="1"/>
    <col min="7428" max="7428" width="2" style="1" customWidth="1"/>
    <col min="7429" max="7429" width="1" style="1" customWidth="1"/>
    <col min="7430" max="7430" width="3.140625" style="1" customWidth="1"/>
    <col min="7431" max="7431" width="1" style="1" customWidth="1"/>
    <col min="7432" max="7432" width="1.7109375" style="1" customWidth="1"/>
    <col min="7433" max="7433" width="22.140625" style="1" customWidth="1"/>
    <col min="7434" max="7434" width="1" style="1" customWidth="1"/>
    <col min="7435" max="7435" width="3.85546875" style="1" customWidth="1"/>
    <col min="7436" max="7436" width="9.7109375" style="1" customWidth="1"/>
    <col min="7437" max="7437" width="1" style="1" customWidth="1"/>
    <col min="7438" max="7438" width="13.42578125" style="1" customWidth="1"/>
    <col min="7439" max="7439" width="3.28515625" style="1" customWidth="1"/>
    <col min="7440" max="7440" width="6.140625" style="1" customWidth="1"/>
    <col min="7441" max="7441" width="4.7109375" style="1" customWidth="1"/>
    <col min="7442" max="7442" width="1" style="1" customWidth="1"/>
    <col min="7443" max="7443" width="12.7109375" style="1" customWidth="1"/>
    <col min="7444" max="7444" width="1" style="1" customWidth="1"/>
    <col min="7445" max="7445" width="14.140625" style="1" customWidth="1"/>
    <col min="7446" max="7446" width="1" style="1" customWidth="1"/>
    <col min="7447" max="7447" width="8.7109375" style="1" customWidth="1"/>
    <col min="7448" max="7448" width="1.140625" style="1" customWidth="1"/>
    <col min="7449" max="7449" width="3.5703125" style="1" customWidth="1"/>
    <col min="7450" max="7450" width="1.140625" style="1" customWidth="1"/>
    <col min="7451" max="7451" width="9.42578125" style="1" customWidth="1"/>
    <col min="7452" max="7452" width="1" style="1" customWidth="1"/>
    <col min="7453" max="7453" width="1.7109375" style="1" customWidth="1"/>
    <col min="7454" max="7454" width="1" style="1" customWidth="1"/>
    <col min="7455" max="7680" width="6.85546875" style="1"/>
    <col min="7681" max="7681" width="1.140625" style="1" customWidth="1"/>
    <col min="7682" max="7682" width="2.5703125" style="1" customWidth="1"/>
    <col min="7683" max="7683" width="1.140625" style="1" customWidth="1"/>
    <col min="7684" max="7684" width="2" style="1" customWidth="1"/>
    <col min="7685" max="7685" width="1" style="1" customWidth="1"/>
    <col min="7686" max="7686" width="3.140625" style="1" customWidth="1"/>
    <col min="7687" max="7687" width="1" style="1" customWidth="1"/>
    <col min="7688" max="7688" width="1.7109375" style="1" customWidth="1"/>
    <col min="7689" max="7689" width="22.140625" style="1" customWidth="1"/>
    <col min="7690" max="7690" width="1" style="1" customWidth="1"/>
    <col min="7691" max="7691" width="3.85546875" style="1" customWidth="1"/>
    <col min="7692" max="7692" width="9.7109375" style="1" customWidth="1"/>
    <col min="7693" max="7693" width="1" style="1" customWidth="1"/>
    <col min="7694" max="7694" width="13.42578125" style="1" customWidth="1"/>
    <col min="7695" max="7695" width="3.28515625" style="1" customWidth="1"/>
    <col min="7696" max="7696" width="6.140625" style="1" customWidth="1"/>
    <col min="7697" max="7697" width="4.7109375" style="1" customWidth="1"/>
    <col min="7698" max="7698" width="1" style="1" customWidth="1"/>
    <col min="7699" max="7699" width="12.7109375" style="1" customWidth="1"/>
    <col min="7700" max="7700" width="1" style="1" customWidth="1"/>
    <col min="7701" max="7701" width="14.140625" style="1" customWidth="1"/>
    <col min="7702" max="7702" width="1" style="1" customWidth="1"/>
    <col min="7703" max="7703" width="8.7109375" style="1" customWidth="1"/>
    <col min="7704" max="7704" width="1.140625" style="1" customWidth="1"/>
    <col min="7705" max="7705" width="3.5703125" style="1" customWidth="1"/>
    <col min="7706" max="7706" width="1.140625" style="1" customWidth="1"/>
    <col min="7707" max="7707" width="9.42578125" style="1" customWidth="1"/>
    <col min="7708" max="7708" width="1" style="1" customWidth="1"/>
    <col min="7709" max="7709" width="1.7109375" style="1" customWidth="1"/>
    <col min="7710" max="7710" width="1" style="1" customWidth="1"/>
    <col min="7711" max="7936" width="6.85546875" style="1"/>
    <col min="7937" max="7937" width="1.140625" style="1" customWidth="1"/>
    <col min="7938" max="7938" width="2.5703125" style="1" customWidth="1"/>
    <col min="7939" max="7939" width="1.140625" style="1" customWidth="1"/>
    <col min="7940" max="7940" width="2" style="1" customWidth="1"/>
    <col min="7941" max="7941" width="1" style="1" customWidth="1"/>
    <col min="7942" max="7942" width="3.140625" style="1" customWidth="1"/>
    <col min="7943" max="7943" width="1" style="1" customWidth="1"/>
    <col min="7944" max="7944" width="1.7109375" style="1" customWidth="1"/>
    <col min="7945" max="7945" width="22.140625" style="1" customWidth="1"/>
    <col min="7946" max="7946" width="1" style="1" customWidth="1"/>
    <col min="7947" max="7947" width="3.85546875" style="1" customWidth="1"/>
    <col min="7948" max="7948" width="9.7109375" style="1" customWidth="1"/>
    <col min="7949" max="7949" width="1" style="1" customWidth="1"/>
    <col min="7950" max="7950" width="13.42578125" style="1" customWidth="1"/>
    <col min="7951" max="7951" width="3.28515625" style="1" customWidth="1"/>
    <col min="7952" max="7952" width="6.140625" style="1" customWidth="1"/>
    <col min="7953" max="7953" width="4.7109375" style="1" customWidth="1"/>
    <col min="7954" max="7954" width="1" style="1" customWidth="1"/>
    <col min="7955" max="7955" width="12.7109375" style="1" customWidth="1"/>
    <col min="7956" max="7956" width="1" style="1" customWidth="1"/>
    <col min="7957" max="7957" width="14.140625" style="1" customWidth="1"/>
    <col min="7958" max="7958" width="1" style="1" customWidth="1"/>
    <col min="7959" max="7959" width="8.7109375" style="1" customWidth="1"/>
    <col min="7960" max="7960" width="1.140625" style="1" customWidth="1"/>
    <col min="7961" max="7961" width="3.5703125" style="1" customWidth="1"/>
    <col min="7962" max="7962" width="1.140625" style="1" customWidth="1"/>
    <col min="7963" max="7963" width="9.42578125" style="1" customWidth="1"/>
    <col min="7964" max="7964" width="1" style="1" customWidth="1"/>
    <col min="7965" max="7965" width="1.7109375" style="1" customWidth="1"/>
    <col min="7966" max="7966" width="1" style="1" customWidth="1"/>
    <col min="7967" max="8192" width="6.85546875" style="1"/>
    <col min="8193" max="8193" width="1.140625" style="1" customWidth="1"/>
    <col min="8194" max="8194" width="2.5703125" style="1" customWidth="1"/>
    <col min="8195" max="8195" width="1.140625" style="1" customWidth="1"/>
    <col min="8196" max="8196" width="2" style="1" customWidth="1"/>
    <col min="8197" max="8197" width="1" style="1" customWidth="1"/>
    <col min="8198" max="8198" width="3.140625" style="1" customWidth="1"/>
    <col min="8199" max="8199" width="1" style="1" customWidth="1"/>
    <col min="8200" max="8200" width="1.7109375" style="1" customWidth="1"/>
    <col min="8201" max="8201" width="22.140625" style="1" customWidth="1"/>
    <col min="8202" max="8202" width="1" style="1" customWidth="1"/>
    <col min="8203" max="8203" width="3.85546875" style="1" customWidth="1"/>
    <col min="8204" max="8204" width="9.7109375" style="1" customWidth="1"/>
    <col min="8205" max="8205" width="1" style="1" customWidth="1"/>
    <col min="8206" max="8206" width="13.42578125" style="1" customWidth="1"/>
    <col min="8207" max="8207" width="3.28515625" style="1" customWidth="1"/>
    <col min="8208" max="8208" width="6.140625" style="1" customWidth="1"/>
    <col min="8209" max="8209" width="4.7109375" style="1" customWidth="1"/>
    <col min="8210" max="8210" width="1" style="1" customWidth="1"/>
    <col min="8211" max="8211" width="12.7109375" style="1" customWidth="1"/>
    <col min="8212" max="8212" width="1" style="1" customWidth="1"/>
    <col min="8213" max="8213" width="14.140625" style="1" customWidth="1"/>
    <col min="8214" max="8214" width="1" style="1" customWidth="1"/>
    <col min="8215" max="8215" width="8.7109375" style="1" customWidth="1"/>
    <col min="8216" max="8216" width="1.140625" style="1" customWidth="1"/>
    <col min="8217" max="8217" width="3.5703125" style="1" customWidth="1"/>
    <col min="8218" max="8218" width="1.140625" style="1" customWidth="1"/>
    <col min="8219" max="8219" width="9.42578125" style="1" customWidth="1"/>
    <col min="8220" max="8220" width="1" style="1" customWidth="1"/>
    <col min="8221" max="8221" width="1.7109375" style="1" customWidth="1"/>
    <col min="8222" max="8222" width="1" style="1" customWidth="1"/>
    <col min="8223" max="8448" width="6.85546875" style="1"/>
    <col min="8449" max="8449" width="1.140625" style="1" customWidth="1"/>
    <col min="8450" max="8450" width="2.5703125" style="1" customWidth="1"/>
    <col min="8451" max="8451" width="1.140625" style="1" customWidth="1"/>
    <col min="8452" max="8452" width="2" style="1" customWidth="1"/>
    <col min="8453" max="8453" width="1" style="1" customWidth="1"/>
    <col min="8454" max="8454" width="3.140625" style="1" customWidth="1"/>
    <col min="8455" max="8455" width="1" style="1" customWidth="1"/>
    <col min="8456" max="8456" width="1.7109375" style="1" customWidth="1"/>
    <col min="8457" max="8457" width="22.140625" style="1" customWidth="1"/>
    <col min="8458" max="8458" width="1" style="1" customWidth="1"/>
    <col min="8459" max="8459" width="3.85546875" style="1" customWidth="1"/>
    <col min="8460" max="8460" width="9.7109375" style="1" customWidth="1"/>
    <col min="8461" max="8461" width="1" style="1" customWidth="1"/>
    <col min="8462" max="8462" width="13.42578125" style="1" customWidth="1"/>
    <col min="8463" max="8463" width="3.28515625" style="1" customWidth="1"/>
    <col min="8464" max="8464" width="6.140625" style="1" customWidth="1"/>
    <col min="8465" max="8465" width="4.7109375" style="1" customWidth="1"/>
    <col min="8466" max="8466" width="1" style="1" customWidth="1"/>
    <col min="8467" max="8467" width="12.7109375" style="1" customWidth="1"/>
    <col min="8468" max="8468" width="1" style="1" customWidth="1"/>
    <col min="8469" max="8469" width="14.140625" style="1" customWidth="1"/>
    <col min="8470" max="8470" width="1" style="1" customWidth="1"/>
    <col min="8471" max="8471" width="8.7109375" style="1" customWidth="1"/>
    <col min="8472" max="8472" width="1.140625" style="1" customWidth="1"/>
    <col min="8473" max="8473" width="3.5703125" style="1" customWidth="1"/>
    <col min="8474" max="8474" width="1.140625" style="1" customWidth="1"/>
    <col min="8475" max="8475" width="9.42578125" style="1" customWidth="1"/>
    <col min="8476" max="8476" width="1" style="1" customWidth="1"/>
    <col min="8477" max="8477" width="1.7109375" style="1" customWidth="1"/>
    <col min="8478" max="8478" width="1" style="1" customWidth="1"/>
    <col min="8479" max="8704" width="6.85546875" style="1"/>
    <col min="8705" max="8705" width="1.140625" style="1" customWidth="1"/>
    <col min="8706" max="8706" width="2.5703125" style="1" customWidth="1"/>
    <col min="8707" max="8707" width="1.140625" style="1" customWidth="1"/>
    <col min="8708" max="8708" width="2" style="1" customWidth="1"/>
    <col min="8709" max="8709" width="1" style="1" customWidth="1"/>
    <col min="8710" max="8710" width="3.140625" style="1" customWidth="1"/>
    <col min="8711" max="8711" width="1" style="1" customWidth="1"/>
    <col min="8712" max="8712" width="1.7109375" style="1" customWidth="1"/>
    <col min="8713" max="8713" width="22.140625" style="1" customWidth="1"/>
    <col min="8714" max="8714" width="1" style="1" customWidth="1"/>
    <col min="8715" max="8715" width="3.85546875" style="1" customWidth="1"/>
    <col min="8716" max="8716" width="9.7109375" style="1" customWidth="1"/>
    <col min="8717" max="8717" width="1" style="1" customWidth="1"/>
    <col min="8718" max="8718" width="13.42578125" style="1" customWidth="1"/>
    <col min="8719" max="8719" width="3.28515625" style="1" customWidth="1"/>
    <col min="8720" max="8720" width="6.140625" style="1" customWidth="1"/>
    <col min="8721" max="8721" width="4.7109375" style="1" customWidth="1"/>
    <col min="8722" max="8722" width="1" style="1" customWidth="1"/>
    <col min="8723" max="8723" width="12.7109375" style="1" customWidth="1"/>
    <col min="8724" max="8724" width="1" style="1" customWidth="1"/>
    <col min="8725" max="8725" width="14.140625" style="1" customWidth="1"/>
    <col min="8726" max="8726" width="1" style="1" customWidth="1"/>
    <col min="8727" max="8727" width="8.7109375" style="1" customWidth="1"/>
    <col min="8728" max="8728" width="1.140625" style="1" customWidth="1"/>
    <col min="8729" max="8729" width="3.5703125" style="1" customWidth="1"/>
    <col min="8730" max="8730" width="1.140625" style="1" customWidth="1"/>
    <col min="8731" max="8731" width="9.42578125" style="1" customWidth="1"/>
    <col min="8732" max="8732" width="1" style="1" customWidth="1"/>
    <col min="8733" max="8733" width="1.7109375" style="1" customWidth="1"/>
    <col min="8734" max="8734" width="1" style="1" customWidth="1"/>
    <col min="8735" max="8960" width="6.85546875" style="1"/>
    <col min="8961" max="8961" width="1.140625" style="1" customWidth="1"/>
    <col min="8962" max="8962" width="2.5703125" style="1" customWidth="1"/>
    <col min="8963" max="8963" width="1.140625" style="1" customWidth="1"/>
    <col min="8964" max="8964" width="2" style="1" customWidth="1"/>
    <col min="8965" max="8965" width="1" style="1" customWidth="1"/>
    <col min="8966" max="8966" width="3.140625" style="1" customWidth="1"/>
    <col min="8967" max="8967" width="1" style="1" customWidth="1"/>
    <col min="8968" max="8968" width="1.7109375" style="1" customWidth="1"/>
    <col min="8969" max="8969" width="22.140625" style="1" customWidth="1"/>
    <col min="8970" max="8970" width="1" style="1" customWidth="1"/>
    <col min="8971" max="8971" width="3.85546875" style="1" customWidth="1"/>
    <col min="8972" max="8972" width="9.7109375" style="1" customWidth="1"/>
    <col min="8973" max="8973" width="1" style="1" customWidth="1"/>
    <col min="8974" max="8974" width="13.42578125" style="1" customWidth="1"/>
    <col min="8975" max="8975" width="3.28515625" style="1" customWidth="1"/>
    <col min="8976" max="8976" width="6.140625" style="1" customWidth="1"/>
    <col min="8977" max="8977" width="4.7109375" style="1" customWidth="1"/>
    <col min="8978" max="8978" width="1" style="1" customWidth="1"/>
    <col min="8979" max="8979" width="12.7109375" style="1" customWidth="1"/>
    <col min="8980" max="8980" width="1" style="1" customWidth="1"/>
    <col min="8981" max="8981" width="14.140625" style="1" customWidth="1"/>
    <col min="8982" max="8982" width="1" style="1" customWidth="1"/>
    <col min="8983" max="8983" width="8.7109375" style="1" customWidth="1"/>
    <col min="8984" max="8984" width="1.140625" style="1" customWidth="1"/>
    <col min="8985" max="8985" width="3.5703125" style="1" customWidth="1"/>
    <col min="8986" max="8986" width="1.140625" style="1" customWidth="1"/>
    <col min="8987" max="8987" width="9.42578125" style="1" customWidth="1"/>
    <col min="8988" max="8988" width="1" style="1" customWidth="1"/>
    <col min="8989" max="8989" width="1.7109375" style="1" customWidth="1"/>
    <col min="8990" max="8990" width="1" style="1" customWidth="1"/>
    <col min="8991" max="9216" width="6.85546875" style="1"/>
    <col min="9217" max="9217" width="1.140625" style="1" customWidth="1"/>
    <col min="9218" max="9218" width="2.5703125" style="1" customWidth="1"/>
    <col min="9219" max="9219" width="1.140625" style="1" customWidth="1"/>
    <col min="9220" max="9220" width="2" style="1" customWidth="1"/>
    <col min="9221" max="9221" width="1" style="1" customWidth="1"/>
    <col min="9222" max="9222" width="3.140625" style="1" customWidth="1"/>
    <col min="9223" max="9223" width="1" style="1" customWidth="1"/>
    <col min="9224" max="9224" width="1.7109375" style="1" customWidth="1"/>
    <col min="9225" max="9225" width="22.140625" style="1" customWidth="1"/>
    <col min="9226" max="9226" width="1" style="1" customWidth="1"/>
    <col min="9227" max="9227" width="3.85546875" style="1" customWidth="1"/>
    <col min="9228" max="9228" width="9.7109375" style="1" customWidth="1"/>
    <col min="9229" max="9229" width="1" style="1" customWidth="1"/>
    <col min="9230" max="9230" width="13.42578125" style="1" customWidth="1"/>
    <col min="9231" max="9231" width="3.28515625" style="1" customWidth="1"/>
    <col min="9232" max="9232" width="6.140625" style="1" customWidth="1"/>
    <col min="9233" max="9233" width="4.7109375" style="1" customWidth="1"/>
    <col min="9234" max="9234" width="1" style="1" customWidth="1"/>
    <col min="9235" max="9235" width="12.7109375" style="1" customWidth="1"/>
    <col min="9236" max="9236" width="1" style="1" customWidth="1"/>
    <col min="9237" max="9237" width="14.140625" style="1" customWidth="1"/>
    <col min="9238" max="9238" width="1" style="1" customWidth="1"/>
    <col min="9239" max="9239" width="8.7109375" style="1" customWidth="1"/>
    <col min="9240" max="9240" width="1.140625" style="1" customWidth="1"/>
    <col min="9241" max="9241" width="3.5703125" style="1" customWidth="1"/>
    <col min="9242" max="9242" width="1.140625" style="1" customWidth="1"/>
    <col min="9243" max="9243" width="9.42578125" style="1" customWidth="1"/>
    <col min="9244" max="9244" width="1" style="1" customWidth="1"/>
    <col min="9245" max="9245" width="1.7109375" style="1" customWidth="1"/>
    <col min="9246" max="9246" width="1" style="1" customWidth="1"/>
    <col min="9247" max="9472" width="6.85546875" style="1"/>
    <col min="9473" max="9473" width="1.140625" style="1" customWidth="1"/>
    <col min="9474" max="9474" width="2.5703125" style="1" customWidth="1"/>
    <col min="9475" max="9475" width="1.140625" style="1" customWidth="1"/>
    <col min="9476" max="9476" width="2" style="1" customWidth="1"/>
    <col min="9477" max="9477" width="1" style="1" customWidth="1"/>
    <col min="9478" max="9478" width="3.140625" style="1" customWidth="1"/>
    <col min="9479" max="9479" width="1" style="1" customWidth="1"/>
    <col min="9480" max="9480" width="1.7109375" style="1" customWidth="1"/>
    <col min="9481" max="9481" width="22.140625" style="1" customWidth="1"/>
    <col min="9482" max="9482" width="1" style="1" customWidth="1"/>
    <col min="9483" max="9483" width="3.85546875" style="1" customWidth="1"/>
    <col min="9484" max="9484" width="9.7109375" style="1" customWidth="1"/>
    <col min="9485" max="9485" width="1" style="1" customWidth="1"/>
    <col min="9486" max="9486" width="13.42578125" style="1" customWidth="1"/>
    <col min="9487" max="9487" width="3.28515625" style="1" customWidth="1"/>
    <col min="9488" max="9488" width="6.140625" style="1" customWidth="1"/>
    <col min="9489" max="9489" width="4.7109375" style="1" customWidth="1"/>
    <col min="9490" max="9490" width="1" style="1" customWidth="1"/>
    <col min="9491" max="9491" width="12.7109375" style="1" customWidth="1"/>
    <col min="9492" max="9492" width="1" style="1" customWidth="1"/>
    <col min="9493" max="9493" width="14.140625" style="1" customWidth="1"/>
    <col min="9494" max="9494" width="1" style="1" customWidth="1"/>
    <col min="9495" max="9495" width="8.7109375" style="1" customWidth="1"/>
    <col min="9496" max="9496" width="1.140625" style="1" customWidth="1"/>
    <col min="9497" max="9497" width="3.5703125" style="1" customWidth="1"/>
    <col min="9498" max="9498" width="1.140625" style="1" customWidth="1"/>
    <col min="9499" max="9499" width="9.42578125" style="1" customWidth="1"/>
    <col min="9500" max="9500" width="1" style="1" customWidth="1"/>
    <col min="9501" max="9501" width="1.7109375" style="1" customWidth="1"/>
    <col min="9502" max="9502" width="1" style="1" customWidth="1"/>
    <col min="9503" max="9728" width="6.85546875" style="1"/>
    <col min="9729" max="9729" width="1.140625" style="1" customWidth="1"/>
    <col min="9730" max="9730" width="2.5703125" style="1" customWidth="1"/>
    <col min="9731" max="9731" width="1.140625" style="1" customWidth="1"/>
    <col min="9732" max="9732" width="2" style="1" customWidth="1"/>
    <col min="9733" max="9733" width="1" style="1" customWidth="1"/>
    <col min="9734" max="9734" width="3.140625" style="1" customWidth="1"/>
    <col min="9735" max="9735" width="1" style="1" customWidth="1"/>
    <col min="9736" max="9736" width="1.7109375" style="1" customWidth="1"/>
    <col min="9737" max="9737" width="22.140625" style="1" customWidth="1"/>
    <col min="9738" max="9738" width="1" style="1" customWidth="1"/>
    <col min="9739" max="9739" width="3.85546875" style="1" customWidth="1"/>
    <col min="9740" max="9740" width="9.7109375" style="1" customWidth="1"/>
    <col min="9741" max="9741" width="1" style="1" customWidth="1"/>
    <col min="9742" max="9742" width="13.42578125" style="1" customWidth="1"/>
    <col min="9743" max="9743" width="3.28515625" style="1" customWidth="1"/>
    <col min="9744" max="9744" width="6.140625" style="1" customWidth="1"/>
    <col min="9745" max="9745" width="4.7109375" style="1" customWidth="1"/>
    <col min="9746" max="9746" width="1" style="1" customWidth="1"/>
    <col min="9747" max="9747" width="12.7109375" style="1" customWidth="1"/>
    <col min="9748" max="9748" width="1" style="1" customWidth="1"/>
    <col min="9749" max="9749" width="14.140625" style="1" customWidth="1"/>
    <col min="9750" max="9750" width="1" style="1" customWidth="1"/>
    <col min="9751" max="9751" width="8.7109375" style="1" customWidth="1"/>
    <col min="9752" max="9752" width="1.140625" style="1" customWidth="1"/>
    <col min="9753" max="9753" width="3.5703125" style="1" customWidth="1"/>
    <col min="9754" max="9754" width="1.140625" style="1" customWidth="1"/>
    <col min="9755" max="9755" width="9.42578125" style="1" customWidth="1"/>
    <col min="9756" max="9756" width="1" style="1" customWidth="1"/>
    <col min="9757" max="9757" width="1.7109375" style="1" customWidth="1"/>
    <col min="9758" max="9758" width="1" style="1" customWidth="1"/>
    <col min="9759" max="9984" width="6.85546875" style="1"/>
    <col min="9985" max="9985" width="1.140625" style="1" customWidth="1"/>
    <col min="9986" max="9986" width="2.5703125" style="1" customWidth="1"/>
    <col min="9987" max="9987" width="1.140625" style="1" customWidth="1"/>
    <col min="9988" max="9988" width="2" style="1" customWidth="1"/>
    <col min="9989" max="9989" width="1" style="1" customWidth="1"/>
    <col min="9990" max="9990" width="3.140625" style="1" customWidth="1"/>
    <col min="9991" max="9991" width="1" style="1" customWidth="1"/>
    <col min="9992" max="9992" width="1.7109375" style="1" customWidth="1"/>
    <col min="9993" max="9993" width="22.140625" style="1" customWidth="1"/>
    <col min="9994" max="9994" width="1" style="1" customWidth="1"/>
    <col min="9995" max="9995" width="3.85546875" style="1" customWidth="1"/>
    <col min="9996" max="9996" width="9.7109375" style="1" customWidth="1"/>
    <col min="9997" max="9997" width="1" style="1" customWidth="1"/>
    <col min="9998" max="9998" width="13.42578125" style="1" customWidth="1"/>
    <col min="9999" max="9999" width="3.28515625" style="1" customWidth="1"/>
    <col min="10000" max="10000" width="6.140625" style="1" customWidth="1"/>
    <col min="10001" max="10001" width="4.7109375" style="1" customWidth="1"/>
    <col min="10002" max="10002" width="1" style="1" customWidth="1"/>
    <col min="10003" max="10003" width="12.7109375" style="1" customWidth="1"/>
    <col min="10004" max="10004" width="1" style="1" customWidth="1"/>
    <col min="10005" max="10005" width="14.140625" style="1" customWidth="1"/>
    <col min="10006" max="10006" width="1" style="1" customWidth="1"/>
    <col min="10007" max="10007" width="8.7109375" style="1" customWidth="1"/>
    <col min="10008" max="10008" width="1.140625" style="1" customWidth="1"/>
    <col min="10009" max="10009" width="3.5703125" style="1" customWidth="1"/>
    <col min="10010" max="10010" width="1.140625" style="1" customWidth="1"/>
    <col min="10011" max="10011" width="9.42578125" style="1" customWidth="1"/>
    <col min="10012" max="10012" width="1" style="1" customWidth="1"/>
    <col min="10013" max="10013" width="1.7109375" style="1" customWidth="1"/>
    <col min="10014" max="10014" width="1" style="1" customWidth="1"/>
    <col min="10015" max="10240" width="6.85546875" style="1"/>
    <col min="10241" max="10241" width="1.140625" style="1" customWidth="1"/>
    <col min="10242" max="10242" width="2.5703125" style="1" customWidth="1"/>
    <col min="10243" max="10243" width="1.140625" style="1" customWidth="1"/>
    <col min="10244" max="10244" width="2" style="1" customWidth="1"/>
    <col min="10245" max="10245" width="1" style="1" customWidth="1"/>
    <col min="10246" max="10246" width="3.140625" style="1" customWidth="1"/>
    <col min="10247" max="10247" width="1" style="1" customWidth="1"/>
    <col min="10248" max="10248" width="1.7109375" style="1" customWidth="1"/>
    <col min="10249" max="10249" width="22.140625" style="1" customWidth="1"/>
    <col min="10250" max="10250" width="1" style="1" customWidth="1"/>
    <col min="10251" max="10251" width="3.85546875" style="1" customWidth="1"/>
    <col min="10252" max="10252" width="9.7109375" style="1" customWidth="1"/>
    <col min="10253" max="10253" width="1" style="1" customWidth="1"/>
    <col min="10254" max="10254" width="13.42578125" style="1" customWidth="1"/>
    <col min="10255" max="10255" width="3.28515625" style="1" customWidth="1"/>
    <col min="10256" max="10256" width="6.140625" style="1" customWidth="1"/>
    <col min="10257" max="10257" width="4.7109375" style="1" customWidth="1"/>
    <col min="10258" max="10258" width="1" style="1" customWidth="1"/>
    <col min="10259" max="10259" width="12.7109375" style="1" customWidth="1"/>
    <col min="10260" max="10260" width="1" style="1" customWidth="1"/>
    <col min="10261" max="10261" width="14.140625" style="1" customWidth="1"/>
    <col min="10262" max="10262" width="1" style="1" customWidth="1"/>
    <col min="10263" max="10263" width="8.7109375" style="1" customWidth="1"/>
    <col min="10264" max="10264" width="1.140625" style="1" customWidth="1"/>
    <col min="10265" max="10265" width="3.5703125" style="1" customWidth="1"/>
    <col min="10266" max="10266" width="1.140625" style="1" customWidth="1"/>
    <col min="10267" max="10267" width="9.42578125" style="1" customWidth="1"/>
    <col min="10268" max="10268" width="1" style="1" customWidth="1"/>
    <col min="10269" max="10269" width="1.7109375" style="1" customWidth="1"/>
    <col min="10270" max="10270" width="1" style="1" customWidth="1"/>
    <col min="10271" max="10496" width="6.85546875" style="1"/>
    <col min="10497" max="10497" width="1.140625" style="1" customWidth="1"/>
    <col min="10498" max="10498" width="2.5703125" style="1" customWidth="1"/>
    <col min="10499" max="10499" width="1.140625" style="1" customWidth="1"/>
    <col min="10500" max="10500" width="2" style="1" customWidth="1"/>
    <col min="10501" max="10501" width="1" style="1" customWidth="1"/>
    <col min="10502" max="10502" width="3.140625" style="1" customWidth="1"/>
    <col min="10503" max="10503" width="1" style="1" customWidth="1"/>
    <col min="10504" max="10504" width="1.7109375" style="1" customWidth="1"/>
    <col min="10505" max="10505" width="22.140625" style="1" customWidth="1"/>
    <col min="10506" max="10506" width="1" style="1" customWidth="1"/>
    <col min="10507" max="10507" width="3.85546875" style="1" customWidth="1"/>
    <col min="10508" max="10508" width="9.7109375" style="1" customWidth="1"/>
    <col min="10509" max="10509" width="1" style="1" customWidth="1"/>
    <col min="10510" max="10510" width="13.42578125" style="1" customWidth="1"/>
    <col min="10511" max="10511" width="3.28515625" style="1" customWidth="1"/>
    <col min="10512" max="10512" width="6.140625" style="1" customWidth="1"/>
    <col min="10513" max="10513" width="4.7109375" style="1" customWidth="1"/>
    <col min="10514" max="10514" width="1" style="1" customWidth="1"/>
    <col min="10515" max="10515" width="12.7109375" style="1" customWidth="1"/>
    <col min="10516" max="10516" width="1" style="1" customWidth="1"/>
    <col min="10517" max="10517" width="14.140625" style="1" customWidth="1"/>
    <col min="10518" max="10518" width="1" style="1" customWidth="1"/>
    <col min="10519" max="10519" width="8.7109375" style="1" customWidth="1"/>
    <col min="10520" max="10520" width="1.140625" style="1" customWidth="1"/>
    <col min="10521" max="10521" width="3.5703125" style="1" customWidth="1"/>
    <col min="10522" max="10522" width="1.140625" style="1" customWidth="1"/>
    <col min="10523" max="10523" width="9.42578125" style="1" customWidth="1"/>
    <col min="10524" max="10524" width="1" style="1" customWidth="1"/>
    <col min="10525" max="10525" width="1.7109375" style="1" customWidth="1"/>
    <col min="10526" max="10526" width="1" style="1" customWidth="1"/>
    <col min="10527" max="10752" width="6.85546875" style="1"/>
    <col min="10753" max="10753" width="1.140625" style="1" customWidth="1"/>
    <col min="10754" max="10754" width="2.5703125" style="1" customWidth="1"/>
    <col min="10755" max="10755" width="1.140625" style="1" customWidth="1"/>
    <col min="10756" max="10756" width="2" style="1" customWidth="1"/>
    <col min="10757" max="10757" width="1" style="1" customWidth="1"/>
    <col min="10758" max="10758" width="3.140625" style="1" customWidth="1"/>
    <col min="10759" max="10759" width="1" style="1" customWidth="1"/>
    <col min="10760" max="10760" width="1.7109375" style="1" customWidth="1"/>
    <col min="10761" max="10761" width="22.140625" style="1" customWidth="1"/>
    <col min="10762" max="10762" width="1" style="1" customWidth="1"/>
    <col min="10763" max="10763" width="3.85546875" style="1" customWidth="1"/>
    <col min="10764" max="10764" width="9.7109375" style="1" customWidth="1"/>
    <col min="10765" max="10765" width="1" style="1" customWidth="1"/>
    <col min="10766" max="10766" width="13.42578125" style="1" customWidth="1"/>
    <col min="10767" max="10767" width="3.28515625" style="1" customWidth="1"/>
    <col min="10768" max="10768" width="6.140625" style="1" customWidth="1"/>
    <col min="10769" max="10769" width="4.7109375" style="1" customWidth="1"/>
    <col min="10770" max="10770" width="1" style="1" customWidth="1"/>
    <col min="10771" max="10771" width="12.7109375" style="1" customWidth="1"/>
    <col min="10772" max="10772" width="1" style="1" customWidth="1"/>
    <col min="10773" max="10773" width="14.140625" style="1" customWidth="1"/>
    <col min="10774" max="10774" width="1" style="1" customWidth="1"/>
    <col min="10775" max="10775" width="8.7109375" style="1" customWidth="1"/>
    <col min="10776" max="10776" width="1.140625" style="1" customWidth="1"/>
    <col min="10777" max="10777" width="3.5703125" style="1" customWidth="1"/>
    <col min="10778" max="10778" width="1.140625" style="1" customWidth="1"/>
    <col min="10779" max="10779" width="9.42578125" style="1" customWidth="1"/>
    <col min="10780" max="10780" width="1" style="1" customWidth="1"/>
    <col min="10781" max="10781" width="1.7109375" style="1" customWidth="1"/>
    <col min="10782" max="10782" width="1" style="1" customWidth="1"/>
    <col min="10783" max="11008" width="6.85546875" style="1"/>
    <col min="11009" max="11009" width="1.140625" style="1" customWidth="1"/>
    <col min="11010" max="11010" width="2.5703125" style="1" customWidth="1"/>
    <col min="11011" max="11011" width="1.140625" style="1" customWidth="1"/>
    <col min="11012" max="11012" width="2" style="1" customWidth="1"/>
    <col min="11013" max="11013" width="1" style="1" customWidth="1"/>
    <col min="11014" max="11014" width="3.140625" style="1" customWidth="1"/>
    <col min="11015" max="11015" width="1" style="1" customWidth="1"/>
    <col min="11016" max="11016" width="1.7109375" style="1" customWidth="1"/>
    <col min="11017" max="11017" width="22.140625" style="1" customWidth="1"/>
    <col min="11018" max="11018" width="1" style="1" customWidth="1"/>
    <col min="11019" max="11019" width="3.85546875" style="1" customWidth="1"/>
    <col min="11020" max="11020" width="9.7109375" style="1" customWidth="1"/>
    <col min="11021" max="11021" width="1" style="1" customWidth="1"/>
    <col min="11022" max="11022" width="13.42578125" style="1" customWidth="1"/>
    <col min="11023" max="11023" width="3.28515625" style="1" customWidth="1"/>
    <col min="11024" max="11024" width="6.140625" style="1" customWidth="1"/>
    <col min="11025" max="11025" width="4.7109375" style="1" customWidth="1"/>
    <col min="11026" max="11026" width="1" style="1" customWidth="1"/>
    <col min="11027" max="11027" width="12.7109375" style="1" customWidth="1"/>
    <col min="11028" max="11028" width="1" style="1" customWidth="1"/>
    <col min="11029" max="11029" width="14.140625" style="1" customWidth="1"/>
    <col min="11030" max="11030" width="1" style="1" customWidth="1"/>
    <col min="11031" max="11031" width="8.7109375" style="1" customWidth="1"/>
    <col min="11032" max="11032" width="1.140625" style="1" customWidth="1"/>
    <col min="11033" max="11033" width="3.5703125" style="1" customWidth="1"/>
    <col min="11034" max="11034" width="1.140625" style="1" customWidth="1"/>
    <col min="11035" max="11035" width="9.42578125" style="1" customWidth="1"/>
    <col min="11036" max="11036" width="1" style="1" customWidth="1"/>
    <col min="11037" max="11037" width="1.7109375" style="1" customWidth="1"/>
    <col min="11038" max="11038" width="1" style="1" customWidth="1"/>
    <col min="11039" max="11264" width="6.85546875" style="1"/>
    <col min="11265" max="11265" width="1.140625" style="1" customWidth="1"/>
    <col min="11266" max="11266" width="2.5703125" style="1" customWidth="1"/>
    <col min="11267" max="11267" width="1.140625" style="1" customWidth="1"/>
    <col min="11268" max="11268" width="2" style="1" customWidth="1"/>
    <col min="11269" max="11269" width="1" style="1" customWidth="1"/>
    <col min="11270" max="11270" width="3.140625" style="1" customWidth="1"/>
    <col min="11271" max="11271" width="1" style="1" customWidth="1"/>
    <col min="11272" max="11272" width="1.7109375" style="1" customWidth="1"/>
    <col min="11273" max="11273" width="22.140625" style="1" customWidth="1"/>
    <col min="11274" max="11274" width="1" style="1" customWidth="1"/>
    <col min="11275" max="11275" width="3.85546875" style="1" customWidth="1"/>
    <col min="11276" max="11276" width="9.7109375" style="1" customWidth="1"/>
    <col min="11277" max="11277" width="1" style="1" customWidth="1"/>
    <col min="11278" max="11278" width="13.42578125" style="1" customWidth="1"/>
    <col min="11279" max="11279" width="3.28515625" style="1" customWidth="1"/>
    <col min="11280" max="11280" width="6.140625" style="1" customWidth="1"/>
    <col min="11281" max="11281" width="4.7109375" style="1" customWidth="1"/>
    <col min="11282" max="11282" width="1" style="1" customWidth="1"/>
    <col min="11283" max="11283" width="12.7109375" style="1" customWidth="1"/>
    <col min="11284" max="11284" width="1" style="1" customWidth="1"/>
    <col min="11285" max="11285" width="14.140625" style="1" customWidth="1"/>
    <col min="11286" max="11286" width="1" style="1" customWidth="1"/>
    <col min="11287" max="11287" width="8.7109375" style="1" customWidth="1"/>
    <col min="11288" max="11288" width="1.140625" style="1" customWidth="1"/>
    <col min="11289" max="11289" width="3.5703125" style="1" customWidth="1"/>
    <col min="11290" max="11290" width="1.140625" style="1" customWidth="1"/>
    <col min="11291" max="11291" width="9.42578125" style="1" customWidth="1"/>
    <col min="11292" max="11292" width="1" style="1" customWidth="1"/>
    <col min="11293" max="11293" width="1.7109375" style="1" customWidth="1"/>
    <col min="11294" max="11294" width="1" style="1" customWidth="1"/>
    <col min="11295" max="11520" width="6.85546875" style="1"/>
    <col min="11521" max="11521" width="1.140625" style="1" customWidth="1"/>
    <col min="11522" max="11522" width="2.5703125" style="1" customWidth="1"/>
    <col min="11523" max="11523" width="1.140625" style="1" customWidth="1"/>
    <col min="11524" max="11524" width="2" style="1" customWidth="1"/>
    <col min="11525" max="11525" width="1" style="1" customWidth="1"/>
    <col min="11526" max="11526" width="3.140625" style="1" customWidth="1"/>
    <col min="11527" max="11527" width="1" style="1" customWidth="1"/>
    <col min="11528" max="11528" width="1.7109375" style="1" customWidth="1"/>
    <col min="11529" max="11529" width="22.140625" style="1" customWidth="1"/>
    <col min="11530" max="11530" width="1" style="1" customWidth="1"/>
    <col min="11531" max="11531" width="3.85546875" style="1" customWidth="1"/>
    <col min="11532" max="11532" width="9.7109375" style="1" customWidth="1"/>
    <col min="11533" max="11533" width="1" style="1" customWidth="1"/>
    <col min="11534" max="11534" width="13.42578125" style="1" customWidth="1"/>
    <col min="11535" max="11535" width="3.28515625" style="1" customWidth="1"/>
    <col min="11536" max="11536" width="6.140625" style="1" customWidth="1"/>
    <col min="11537" max="11537" width="4.7109375" style="1" customWidth="1"/>
    <col min="11538" max="11538" width="1" style="1" customWidth="1"/>
    <col min="11539" max="11539" width="12.7109375" style="1" customWidth="1"/>
    <col min="11540" max="11540" width="1" style="1" customWidth="1"/>
    <col min="11541" max="11541" width="14.140625" style="1" customWidth="1"/>
    <col min="11542" max="11542" width="1" style="1" customWidth="1"/>
    <col min="11543" max="11543" width="8.7109375" style="1" customWidth="1"/>
    <col min="11544" max="11544" width="1.140625" style="1" customWidth="1"/>
    <col min="11545" max="11545" width="3.5703125" style="1" customWidth="1"/>
    <col min="11546" max="11546" width="1.140625" style="1" customWidth="1"/>
    <col min="11547" max="11547" width="9.42578125" style="1" customWidth="1"/>
    <col min="11548" max="11548" width="1" style="1" customWidth="1"/>
    <col min="11549" max="11549" width="1.7109375" style="1" customWidth="1"/>
    <col min="11550" max="11550" width="1" style="1" customWidth="1"/>
    <col min="11551" max="11776" width="6.85546875" style="1"/>
    <col min="11777" max="11777" width="1.140625" style="1" customWidth="1"/>
    <col min="11778" max="11778" width="2.5703125" style="1" customWidth="1"/>
    <col min="11779" max="11779" width="1.140625" style="1" customWidth="1"/>
    <col min="11780" max="11780" width="2" style="1" customWidth="1"/>
    <col min="11781" max="11781" width="1" style="1" customWidth="1"/>
    <col min="11782" max="11782" width="3.140625" style="1" customWidth="1"/>
    <col min="11783" max="11783" width="1" style="1" customWidth="1"/>
    <col min="11784" max="11784" width="1.7109375" style="1" customWidth="1"/>
    <col min="11785" max="11785" width="22.140625" style="1" customWidth="1"/>
    <col min="11786" max="11786" width="1" style="1" customWidth="1"/>
    <col min="11787" max="11787" width="3.85546875" style="1" customWidth="1"/>
    <col min="11788" max="11788" width="9.7109375" style="1" customWidth="1"/>
    <col min="11789" max="11789" width="1" style="1" customWidth="1"/>
    <col min="11790" max="11790" width="13.42578125" style="1" customWidth="1"/>
    <col min="11791" max="11791" width="3.28515625" style="1" customWidth="1"/>
    <col min="11792" max="11792" width="6.140625" style="1" customWidth="1"/>
    <col min="11793" max="11793" width="4.7109375" style="1" customWidth="1"/>
    <col min="11794" max="11794" width="1" style="1" customWidth="1"/>
    <col min="11795" max="11795" width="12.7109375" style="1" customWidth="1"/>
    <col min="11796" max="11796" width="1" style="1" customWidth="1"/>
    <col min="11797" max="11797" width="14.140625" style="1" customWidth="1"/>
    <col min="11798" max="11798" width="1" style="1" customWidth="1"/>
    <col min="11799" max="11799" width="8.7109375" style="1" customWidth="1"/>
    <col min="11800" max="11800" width="1.140625" style="1" customWidth="1"/>
    <col min="11801" max="11801" width="3.5703125" style="1" customWidth="1"/>
    <col min="11802" max="11802" width="1.140625" style="1" customWidth="1"/>
    <col min="11803" max="11803" width="9.42578125" style="1" customWidth="1"/>
    <col min="11804" max="11804" width="1" style="1" customWidth="1"/>
    <col min="11805" max="11805" width="1.7109375" style="1" customWidth="1"/>
    <col min="11806" max="11806" width="1" style="1" customWidth="1"/>
    <col min="11807" max="12032" width="6.85546875" style="1"/>
    <col min="12033" max="12033" width="1.140625" style="1" customWidth="1"/>
    <col min="12034" max="12034" width="2.5703125" style="1" customWidth="1"/>
    <col min="12035" max="12035" width="1.140625" style="1" customWidth="1"/>
    <col min="12036" max="12036" width="2" style="1" customWidth="1"/>
    <col min="12037" max="12037" width="1" style="1" customWidth="1"/>
    <col min="12038" max="12038" width="3.140625" style="1" customWidth="1"/>
    <col min="12039" max="12039" width="1" style="1" customWidth="1"/>
    <col min="12040" max="12040" width="1.7109375" style="1" customWidth="1"/>
    <col min="12041" max="12041" width="22.140625" style="1" customWidth="1"/>
    <col min="12042" max="12042" width="1" style="1" customWidth="1"/>
    <col min="12043" max="12043" width="3.85546875" style="1" customWidth="1"/>
    <col min="12044" max="12044" width="9.7109375" style="1" customWidth="1"/>
    <col min="12045" max="12045" width="1" style="1" customWidth="1"/>
    <col min="12046" max="12046" width="13.42578125" style="1" customWidth="1"/>
    <col min="12047" max="12047" width="3.28515625" style="1" customWidth="1"/>
    <col min="12048" max="12048" width="6.140625" style="1" customWidth="1"/>
    <col min="12049" max="12049" width="4.7109375" style="1" customWidth="1"/>
    <col min="12050" max="12050" width="1" style="1" customWidth="1"/>
    <col min="12051" max="12051" width="12.7109375" style="1" customWidth="1"/>
    <col min="12052" max="12052" width="1" style="1" customWidth="1"/>
    <col min="12053" max="12053" width="14.140625" style="1" customWidth="1"/>
    <col min="12054" max="12054" width="1" style="1" customWidth="1"/>
    <col min="12055" max="12055" width="8.7109375" style="1" customWidth="1"/>
    <col min="12056" max="12056" width="1.140625" style="1" customWidth="1"/>
    <col min="12057" max="12057" width="3.5703125" style="1" customWidth="1"/>
    <col min="12058" max="12058" width="1.140625" style="1" customWidth="1"/>
    <col min="12059" max="12059" width="9.42578125" style="1" customWidth="1"/>
    <col min="12060" max="12060" width="1" style="1" customWidth="1"/>
    <col min="12061" max="12061" width="1.7109375" style="1" customWidth="1"/>
    <col min="12062" max="12062" width="1" style="1" customWidth="1"/>
    <col min="12063" max="12288" width="6.85546875" style="1"/>
    <col min="12289" max="12289" width="1.140625" style="1" customWidth="1"/>
    <col min="12290" max="12290" width="2.5703125" style="1" customWidth="1"/>
    <col min="12291" max="12291" width="1.140625" style="1" customWidth="1"/>
    <col min="12292" max="12292" width="2" style="1" customWidth="1"/>
    <col min="12293" max="12293" width="1" style="1" customWidth="1"/>
    <col min="12294" max="12294" width="3.140625" style="1" customWidth="1"/>
    <col min="12295" max="12295" width="1" style="1" customWidth="1"/>
    <col min="12296" max="12296" width="1.7109375" style="1" customWidth="1"/>
    <col min="12297" max="12297" width="22.140625" style="1" customWidth="1"/>
    <col min="12298" max="12298" width="1" style="1" customWidth="1"/>
    <col min="12299" max="12299" width="3.85546875" style="1" customWidth="1"/>
    <col min="12300" max="12300" width="9.7109375" style="1" customWidth="1"/>
    <col min="12301" max="12301" width="1" style="1" customWidth="1"/>
    <col min="12302" max="12302" width="13.42578125" style="1" customWidth="1"/>
    <col min="12303" max="12303" width="3.28515625" style="1" customWidth="1"/>
    <col min="12304" max="12304" width="6.140625" style="1" customWidth="1"/>
    <col min="12305" max="12305" width="4.7109375" style="1" customWidth="1"/>
    <col min="12306" max="12306" width="1" style="1" customWidth="1"/>
    <col min="12307" max="12307" width="12.7109375" style="1" customWidth="1"/>
    <col min="12308" max="12308" width="1" style="1" customWidth="1"/>
    <col min="12309" max="12309" width="14.140625" style="1" customWidth="1"/>
    <col min="12310" max="12310" width="1" style="1" customWidth="1"/>
    <col min="12311" max="12311" width="8.7109375" style="1" customWidth="1"/>
    <col min="12312" max="12312" width="1.140625" style="1" customWidth="1"/>
    <col min="12313" max="12313" width="3.5703125" style="1" customWidth="1"/>
    <col min="12314" max="12314" width="1.140625" style="1" customWidth="1"/>
    <col min="12315" max="12315" width="9.42578125" style="1" customWidth="1"/>
    <col min="12316" max="12316" width="1" style="1" customWidth="1"/>
    <col min="12317" max="12317" width="1.7109375" style="1" customWidth="1"/>
    <col min="12318" max="12318" width="1" style="1" customWidth="1"/>
    <col min="12319" max="12544" width="6.85546875" style="1"/>
    <col min="12545" max="12545" width="1.140625" style="1" customWidth="1"/>
    <col min="12546" max="12546" width="2.5703125" style="1" customWidth="1"/>
    <col min="12547" max="12547" width="1.140625" style="1" customWidth="1"/>
    <col min="12548" max="12548" width="2" style="1" customWidth="1"/>
    <col min="12549" max="12549" width="1" style="1" customWidth="1"/>
    <col min="12550" max="12550" width="3.140625" style="1" customWidth="1"/>
    <col min="12551" max="12551" width="1" style="1" customWidth="1"/>
    <col min="12552" max="12552" width="1.7109375" style="1" customWidth="1"/>
    <col min="12553" max="12553" width="22.140625" style="1" customWidth="1"/>
    <col min="12554" max="12554" width="1" style="1" customWidth="1"/>
    <col min="12555" max="12555" width="3.85546875" style="1" customWidth="1"/>
    <col min="12556" max="12556" width="9.7109375" style="1" customWidth="1"/>
    <col min="12557" max="12557" width="1" style="1" customWidth="1"/>
    <col min="12558" max="12558" width="13.42578125" style="1" customWidth="1"/>
    <col min="12559" max="12559" width="3.28515625" style="1" customWidth="1"/>
    <col min="12560" max="12560" width="6.140625" style="1" customWidth="1"/>
    <col min="12561" max="12561" width="4.7109375" style="1" customWidth="1"/>
    <col min="12562" max="12562" width="1" style="1" customWidth="1"/>
    <col min="12563" max="12563" width="12.7109375" style="1" customWidth="1"/>
    <col min="12564" max="12564" width="1" style="1" customWidth="1"/>
    <col min="12565" max="12565" width="14.140625" style="1" customWidth="1"/>
    <col min="12566" max="12566" width="1" style="1" customWidth="1"/>
    <col min="12567" max="12567" width="8.7109375" style="1" customWidth="1"/>
    <col min="12568" max="12568" width="1.140625" style="1" customWidth="1"/>
    <col min="12569" max="12569" width="3.5703125" style="1" customWidth="1"/>
    <col min="12570" max="12570" width="1.140625" style="1" customWidth="1"/>
    <col min="12571" max="12571" width="9.42578125" style="1" customWidth="1"/>
    <col min="12572" max="12572" width="1" style="1" customWidth="1"/>
    <col min="12573" max="12573" width="1.7109375" style="1" customWidth="1"/>
    <col min="12574" max="12574" width="1" style="1" customWidth="1"/>
    <col min="12575" max="12800" width="6.85546875" style="1"/>
    <col min="12801" max="12801" width="1.140625" style="1" customWidth="1"/>
    <col min="12802" max="12802" width="2.5703125" style="1" customWidth="1"/>
    <col min="12803" max="12803" width="1.140625" style="1" customWidth="1"/>
    <col min="12804" max="12804" width="2" style="1" customWidth="1"/>
    <col min="12805" max="12805" width="1" style="1" customWidth="1"/>
    <col min="12806" max="12806" width="3.140625" style="1" customWidth="1"/>
    <col min="12807" max="12807" width="1" style="1" customWidth="1"/>
    <col min="12808" max="12808" width="1.7109375" style="1" customWidth="1"/>
    <col min="12809" max="12809" width="22.140625" style="1" customWidth="1"/>
    <col min="12810" max="12810" width="1" style="1" customWidth="1"/>
    <col min="12811" max="12811" width="3.85546875" style="1" customWidth="1"/>
    <col min="12812" max="12812" width="9.7109375" style="1" customWidth="1"/>
    <col min="12813" max="12813" width="1" style="1" customWidth="1"/>
    <col min="12814" max="12814" width="13.42578125" style="1" customWidth="1"/>
    <col min="12815" max="12815" width="3.28515625" style="1" customWidth="1"/>
    <col min="12816" max="12816" width="6.140625" style="1" customWidth="1"/>
    <col min="12817" max="12817" width="4.7109375" style="1" customWidth="1"/>
    <col min="12818" max="12818" width="1" style="1" customWidth="1"/>
    <col min="12819" max="12819" width="12.7109375" style="1" customWidth="1"/>
    <col min="12820" max="12820" width="1" style="1" customWidth="1"/>
    <col min="12821" max="12821" width="14.140625" style="1" customWidth="1"/>
    <col min="12822" max="12822" width="1" style="1" customWidth="1"/>
    <col min="12823" max="12823" width="8.7109375" style="1" customWidth="1"/>
    <col min="12824" max="12824" width="1.140625" style="1" customWidth="1"/>
    <col min="12825" max="12825" width="3.5703125" style="1" customWidth="1"/>
    <col min="12826" max="12826" width="1.140625" style="1" customWidth="1"/>
    <col min="12827" max="12827" width="9.42578125" style="1" customWidth="1"/>
    <col min="12828" max="12828" width="1" style="1" customWidth="1"/>
    <col min="12829" max="12829" width="1.7109375" style="1" customWidth="1"/>
    <col min="12830" max="12830" width="1" style="1" customWidth="1"/>
    <col min="12831" max="13056" width="6.85546875" style="1"/>
    <col min="13057" max="13057" width="1.140625" style="1" customWidth="1"/>
    <col min="13058" max="13058" width="2.5703125" style="1" customWidth="1"/>
    <col min="13059" max="13059" width="1.140625" style="1" customWidth="1"/>
    <col min="13060" max="13060" width="2" style="1" customWidth="1"/>
    <col min="13061" max="13061" width="1" style="1" customWidth="1"/>
    <col min="13062" max="13062" width="3.140625" style="1" customWidth="1"/>
    <col min="13063" max="13063" width="1" style="1" customWidth="1"/>
    <col min="13064" max="13064" width="1.7109375" style="1" customWidth="1"/>
    <col min="13065" max="13065" width="22.140625" style="1" customWidth="1"/>
    <col min="13066" max="13066" width="1" style="1" customWidth="1"/>
    <col min="13067" max="13067" width="3.85546875" style="1" customWidth="1"/>
    <col min="13068" max="13068" width="9.7109375" style="1" customWidth="1"/>
    <col min="13069" max="13069" width="1" style="1" customWidth="1"/>
    <col min="13070" max="13070" width="13.42578125" style="1" customWidth="1"/>
    <col min="13071" max="13071" width="3.28515625" style="1" customWidth="1"/>
    <col min="13072" max="13072" width="6.140625" style="1" customWidth="1"/>
    <col min="13073" max="13073" width="4.7109375" style="1" customWidth="1"/>
    <col min="13074" max="13074" width="1" style="1" customWidth="1"/>
    <col min="13075" max="13075" width="12.7109375" style="1" customWidth="1"/>
    <col min="13076" max="13076" width="1" style="1" customWidth="1"/>
    <col min="13077" max="13077" width="14.140625" style="1" customWidth="1"/>
    <col min="13078" max="13078" width="1" style="1" customWidth="1"/>
    <col min="13079" max="13079" width="8.7109375" style="1" customWidth="1"/>
    <col min="13080" max="13080" width="1.140625" style="1" customWidth="1"/>
    <col min="13081" max="13081" width="3.5703125" style="1" customWidth="1"/>
    <col min="13082" max="13082" width="1.140625" style="1" customWidth="1"/>
    <col min="13083" max="13083" width="9.42578125" style="1" customWidth="1"/>
    <col min="13084" max="13084" width="1" style="1" customWidth="1"/>
    <col min="13085" max="13085" width="1.7109375" style="1" customWidth="1"/>
    <col min="13086" max="13086" width="1" style="1" customWidth="1"/>
    <col min="13087" max="13312" width="6.85546875" style="1"/>
    <col min="13313" max="13313" width="1.140625" style="1" customWidth="1"/>
    <col min="13314" max="13314" width="2.5703125" style="1" customWidth="1"/>
    <col min="13315" max="13315" width="1.140625" style="1" customWidth="1"/>
    <col min="13316" max="13316" width="2" style="1" customWidth="1"/>
    <col min="13317" max="13317" width="1" style="1" customWidth="1"/>
    <col min="13318" max="13318" width="3.140625" style="1" customWidth="1"/>
    <col min="13319" max="13319" width="1" style="1" customWidth="1"/>
    <col min="13320" max="13320" width="1.7109375" style="1" customWidth="1"/>
    <col min="13321" max="13321" width="22.140625" style="1" customWidth="1"/>
    <col min="13322" max="13322" width="1" style="1" customWidth="1"/>
    <col min="13323" max="13323" width="3.85546875" style="1" customWidth="1"/>
    <col min="13324" max="13324" width="9.7109375" style="1" customWidth="1"/>
    <col min="13325" max="13325" width="1" style="1" customWidth="1"/>
    <col min="13326" max="13326" width="13.42578125" style="1" customWidth="1"/>
    <col min="13327" max="13327" width="3.28515625" style="1" customWidth="1"/>
    <col min="13328" max="13328" width="6.140625" style="1" customWidth="1"/>
    <col min="13329" max="13329" width="4.7109375" style="1" customWidth="1"/>
    <col min="13330" max="13330" width="1" style="1" customWidth="1"/>
    <col min="13331" max="13331" width="12.7109375" style="1" customWidth="1"/>
    <col min="13332" max="13332" width="1" style="1" customWidth="1"/>
    <col min="13333" max="13333" width="14.140625" style="1" customWidth="1"/>
    <col min="13334" max="13334" width="1" style="1" customWidth="1"/>
    <col min="13335" max="13335" width="8.7109375" style="1" customWidth="1"/>
    <col min="13336" max="13336" width="1.140625" style="1" customWidth="1"/>
    <col min="13337" max="13337" width="3.5703125" style="1" customWidth="1"/>
    <col min="13338" max="13338" width="1.140625" style="1" customWidth="1"/>
    <col min="13339" max="13339" width="9.42578125" style="1" customWidth="1"/>
    <col min="13340" max="13340" width="1" style="1" customWidth="1"/>
    <col min="13341" max="13341" width="1.7109375" style="1" customWidth="1"/>
    <col min="13342" max="13342" width="1" style="1" customWidth="1"/>
    <col min="13343" max="13568" width="6.85546875" style="1"/>
    <col min="13569" max="13569" width="1.140625" style="1" customWidth="1"/>
    <col min="13570" max="13570" width="2.5703125" style="1" customWidth="1"/>
    <col min="13571" max="13571" width="1.140625" style="1" customWidth="1"/>
    <col min="13572" max="13572" width="2" style="1" customWidth="1"/>
    <col min="13573" max="13573" width="1" style="1" customWidth="1"/>
    <col min="13574" max="13574" width="3.140625" style="1" customWidth="1"/>
    <col min="13575" max="13575" width="1" style="1" customWidth="1"/>
    <col min="13576" max="13576" width="1.7109375" style="1" customWidth="1"/>
    <col min="13577" max="13577" width="22.140625" style="1" customWidth="1"/>
    <col min="13578" max="13578" width="1" style="1" customWidth="1"/>
    <col min="13579" max="13579" width="3.85546875" style="1" customWidth="1"/>
    <col min="13580" max="13580" width="9.7109375" style="1" customWidth="1"/>
    <col min="13581" max="13581" width="1" style="1" customWidth="1"/>
    <col min="13582" max="13582" width="13.42578125" style="1" customWidth="1"/>
    <col min="13583" max="13583" width="3.28515625" style="1" customWidth="1"/>
    <col min="13584" max="13584" width="6.140625" style="1" customWidth="1"/>
    <col min="13585" max="13585" width="4.7109375" style="1" customWidth="1"/>
    <col min="13586" max="13586" width="1" style="1" customWidth="1"/>
    <col min="13587" max="13587" width="12.7109375" style="1" customWidth="1"/>
    <col min="13588" max="13588" width="1" style="1" customWidth="1"/>
    <col min="13589" max="13589" width="14.140625" style="1" customWidth="1"/>
    <col min="13590" max="13590" width="1" style="1" customWidth="1"/>
    <col min="13591" max="13591" width="8.7109375" style="1" customWidth="1"/>
    <col min="13592" max="13592" width="1.140625" style="1" customWidth="1"/>
    <col min="13593" max="13593" width="3.5703125" style="1" customWidth="1"/>
    <col min="13594" max="13594" width="1.140625" style="1" customWidth="1"/>
    <col min="13595" max="13595" width="9.42578125" style="1" customWidth="1"/>
    <col min="13596" max="13596" width="1" style="1" customWidth="1"/>
    <col min="13597" max="13597" width="1.7109375" style="1" customWidth="1"/>
    <col min="13598" max="13598" width="1" style="1" customWidth="1"/>
    <col min="13599" max="13824" width="6.85546875" style="1"/>
    <col min="13825" max="13825" width="1.140625" style="1" customWidth="1"/>
    <col min="13826" max="13826" width="2.5703125" style="1" customWidth="1"/>
    <col min="13827" max="13827" width="1.140625" style="1" customWidth="1"/>
    <col min="13828" max="13828" width="2" style="1" customWidth="1"/>
    <col min="13829" max="13829" width="1" style="1" customWidth="1"/>
    <col min="13830" max="13830" width="3.140625" style="1" customWidth="1"/>
    <col min="13831" max="13831" width="1" style="1" customWidth="1"/>
    <col min="13832" max="13832" width="1.7109375" style="1" customWidth="1"/>
    <col min="13833" max="13833" width="22.140625" style="1" customWidth="1"/>
    <col min="13834" max="13834" width="1" style="1" customWidth="1"/>
    <col min="13835" max="13835" width="3.85546875" style="1" customWidth="1"/>
    <col min="13836" max="13836" width="9.7109375" style="1" customWidth="1"/>
    <col min="13837" max="13837" width="1" style="1" customWidth="1"/>
    <col min="13838" max="13838" width="13.42578125" style="1" customWidth="1"/>
    <col min="13839" max="13839" width="3.28515625" style="1" customWidth="1"/>
    <col min="13840" max="13840" width="6.140625" style="1" customWidth="1"/>
    <col min="13841" max="13841" width="4.7109375" style="1" customWidth="1"/>
    <col min="13842" max="13842" width="1" style="1" customWidth="1"/>
    <col min="13843" max="13843" width="12.7109375" style="1" customWidth="1"/>
    <col min="13844" max="13844" width="1" style="1" customWidth="1"/>
    <col min="13845" max="13845" width="14.140625" style="1" customWidth="1"/>
    <col min="13846" max="13846" width="1" style="1" customWidth="1"/>
    <col min="13847" max="13847" width="8.7109375" style="1" customWidth="1"/>
    <col min="13848" max="13848" width="1.140625" style="1" customWidth="1"/>
    <col min="13849" max="13849" width="3.5703125" style="1" customWidth="1"/>
    <col min="13850" max="13850" width="1.140625" style="1" customWidth="1"/>
    <col min="13851" max="13851" width="9.42578125" style="1" customWidth="1"/>
    <col min="13852" max="13852" width="1" style="1" customWidth="1"/>
    <col min="13853" max="13853" width="1.7109375" style="1" customWidth="1"/>
    <col min="13854" max="13854" width="1" style="1" customWidth="1"/>
    <col min="13855" max="14080" width="6.85546875" style="1"/>
    <col min="14081" max="14081" width="1.140625" style="1" customWidth="1"/>
    <col min="14082" max="14082" width="2.5703125" style="1" customWidth="1"/>
    <col min="14083" max="14083" width="1.140625" style="1" customWidth="1"/>
    <col min="14084" max="14084" width="2" style="1" customWidth="1"/>
    <col min="14085" max="14085" width="1" style="1" customWidth="1"/>
    <col min="14086" max="14086" width="3.140625" style="1" customWidth="1"/>
    <col min="14087" max="14087" width="1" style="1" customWidth="1"/>
    <col min="14088" max="14088" width="1.7109375" style="1" customWidth="1"/>
    <col min="14089" max="14089" width="22.140625" style="1" customWidth="1"/>
    <col min="14090" max="14090" width="1" style="1" customWidth="1"/>
    <col min="14091" max="14091" width="3.85546875" style="1" customWidth="1"/>
    <col min="14092" max="14092" width="9.7109375" style="1" customWidth="1"/>
    <col min="14093" max="14093" width="1" style="1" customWidth="1"/>
    <col min="14094" max="14094" width="13.42578125" style="1" customWidth="1"/>
    <col min="14095" max="14095" width="3.28515625" style="1" customWidth="1"/>
    <col min="14096" max="14096" width="6.140625" style="1" customWidth="1"/>
    <col min="14097" max="14097" width="4.7109375" style="1" customWidth="1"/>
    <col min="14098" max="14098" width="1" style="1" customWidth="1"/>
    <col min="14099" max="14099" width="12.7109375" style="1" customWidth="1"/>
    <col min="14100" max="14100" width="1" style="1" customWidth="1"/>
    <col min="14101" max="14101" width="14.140625" style="1" customWidth="1"/>
    <col min="14102" max="14102" width="1" style="1" customWidth="1"/>
    <col min="14103" max="14103" width="8.7109375" style="1" customWidth="1"/>
    <col min="14104" max="14104" width="1.140625" style="1" customWidth="1"/>
    <col min="14105" max="14105" width="3.5703125" style="1" customWidth="1"/>
    <col min="14106" max="14106" width="1.140625" style="1" customWidth="1"/>
    <col min="14107" max="14107" width="9.42578125" style="1" customWidth="1"/>
    <col min="14108" max="14108" width="1" style="1" customWidth="1"/>
    <col min="14109" max="14109" width="1.7109375" style="1" customWidth="1"/>
    <col min="14110" max="14110" width="1" style="1" customWidth="1"/>
    <col min="14111" max="14336" width="6.85546875" style="1"/>
    <col min="14337" max="14337" width="1.140625" style="1" customWidth="1"/>
    <col min="14338" max="14338" width="2.5703125" style="1" customWidth="1"/>
    <col min="14339" max="14339" width="1.140625" style="1" customWidth="1"/>
    <col min="14340" max="14340" width="2" style="1" customWidth="1"/>
    <col min="14341" max="14341" width="1" style="1" customWidth="1"/>
    <col min="14342" max="14342" width="3.140625" style="1" customWidth="1"/>
    <col min="14343" max="14343" width="1" style="1" customWidth="1"/>
    <col min="14344" max="14344" width="1.7109375" style="1" customWidth="1"/>
    <col min="14345" max="14345" width="22.140625" style="1" customWidth="1"/>
    <col min="14346" max="14346" width="1" style="1" customWidth="1"/>
    <col min="14347" max="14347" width="3.85546875" style="1" customWidth="1"/>
    <col min="14348" max="14348" width="9.7109375" style="1" customWidth="1"/>
    <col min="14349" max="14349" width="1" style="1" customWidth="1"/>
    <col min="14350" max="14350" width="13.42578125" style="1" customWidth="1"/>
    <col min="14351" max="14351" width="3.28515625" style="1" customWidth="1"/>
    <col min="14352" max="14352" width="6.140625" style="1" customWidth="1"/>
    <col min="14353" max="14353" width="4.7109375" style="1" customWidth="1"/>
    <col min="14354" max="14354" width="1" style="1" customWidth="1"/>
    <col min="14355" max="14355" width="12.7109375" style="1" customWidth="1"/>
    <col min="14356" max="14356" width="1" style="1" customWidth="1"/>
    <col min="14357" max="14357" width="14.140625" style="1" customWidth="1"/>
    <col min="14358" max="14358" width="1" style="1" customWidth="1"/>
    <col min="14359" max="14359" width="8.7109375" style="1" customWidth="1"/>
    <col min="14360" max="14360" width="1.140625" style="1" customWidth="1"/>
    <col min="14361" max="14361" width="3.5703125" style="1" customWidth="1"/>
    <col min="14362" max="14362" width="1.140625" style="1" customWidth="1"/>
    <col min="14363" max="14363" width="9.42578125" style="1" customWidth="1"/>
    <col min="14364" max="14364" width="1" style="1" customWidth="1"/>
    <col min="14365" max="14365" width="1.7109375" style="1" customWidth="1"/>
    <col min="14366" max="14366" width="1" style="1" customWidth="1"/>
    <col min="14367" max="14592" width="6.85546875" style="1"/>
    <col min="14593" max="14593" width="1.140625" style="1" customWidth="1"/>
    <col min="14594" max="14594" width="2.5703125" style="1" customWidth="1"/>
    <col min="14595" max="14595" width="1.140625" style="1" customWidth="1"/>
    <col min="14596" max="14596" width="2" style="1" customWidth="1"/>
    <col min="14597" max="14597" width="1" style="1" customWidth="1"/>
    <col min="14598" max="14598" width="3.140625" style="1" customWidth="1"/>
    <col min="14599" max="14599" width="1" style="1" customWidth="1"/>
    <col min="14600" max="14600" width="1.7109375" style="1" customWidth="1"/>
    <col min="14601" max="14601" width="22.140625" style="1" customWidth="1"/>
    <col min="14602" max="14602" width="1" style="1" customWidth="1"/>
    <col min="14603" max="14603" width="3.85546875" style="1" customWidth="1"/>
    <col min="14604" max="14604" width="9.7109375" style="1" customWidth="1"/>
    <col min="14605" max="14605" width="1" style="1" customWidth="1"/>
    <col min="14606" max="14606" width="13.42578125" style="1" customWidth="1"/>
    <col min="14607" max="14607" width="3.28515625" style="1" customWidth="1"/>
    <col min="14608" max="14608" width="6.140625" style="1" customWidth="1"/>
    <col min="14609" max="14609" width="4.7109375" style="1" customWidth="1"/>
    <col min="14610" max="14610" width="1" style="1" customWidth="1"/>
    <col min="14611" max="14611" width="12.7109375" style="1" customWidth="1"/>
    <col min="14612" max="14612" width="1" style="1" customWidth="1"/>
    <col min="14613" max="14613" width="14.140625" style="1" customWidth="1"/>
    <col min="14614" max="14614" width="1" style="1" customWidth="1"/>
    <col min="14615" max="14615" width="8.7109375" style="1" customWidth="1"/>
    <col min="14616" max="14616" width="1.140625" style="1" customWidth="1"/>
    <col min="14617" max="14617" width="3.5703125" style="1" customWidth="1"/>
    <col min="14618" max="14618" width="1.140625" style="1" customWidth="1"/>
    <col min="14619" max="14619" width="9.42578125" style="1" customWidth="1"/>
    <col min="14620" max="14620" width="1" style="1" customWidth="1"/>
    <col min="14621" max="14621" width="1.7109375" style="1" customWidth="1"/>
    <col min="14622" max="14622" width="1" style="1" customWidth="1"/>
    <col min="14623" max="14848" width="6.85546875" style="1"/>
    <col min="14849" max="14849" width="1.140625" style="1" customWidth="1"/>
    <col min="14850" max="14850" width="2.5703125" style="1" customWidth="1"/>
    <col min="14851" max="14851" width="1.140625" style="1" customWidth="1"/>
    <col min="14852" max="14852" width="2" style="1" customWidth="1"/>
    <col min="14853" max="14853" width="1" style="1" customWidth="1"/>
    <col min="14854" max="14854" width="3.140625" style="1" customWidth="1"/>
    <col min="14855" max="14855" width="1" style="1" customWidth="1"/>
    <col min="14856" max="14856" width="1.7109375" style="1" customWidth="1"/>
    <col min="14857" max="14857" width="22.140625" style="1" customWidth="1"/>
    <col min="14858" max="14858" width="1" style="1" customWidth="1"/>
    <col min="14859" max="14859" width="3.85546875" style="1" customWidth="1"/>
    <col min="14860" max="14860" width="9.7109375" style="1" customWidth="1"/>
    <col min="14861" max="14861" width="1" style="1" customWidth="1"/>
    <col min="14862" max="14862" width="13.42578125" style="1" customWidth="1"/>
    <col min="14863" max="14863" width="3.28515625" style="1" customWidth="1"/>
    <col min="14864" max="14864" width="6.140625" style="1" customWidth="1"/>
    <col min="14865" max="14865" width="4.7109375" style="1" customWidth="1"/>
    <col min="14866" max="14866" width="1" style="1" customWidth="1"/>
    <col min="14867" max="14867" width="12.7109375" style="1" customWidth="1"/>
    <col min="14868" max="14868" width="1" style="1" customWidth="1"/>
    <col min="14869" max="14869" width="14.140625" style="1" customWidth="1"/>
    <col min="14870" max="14870" width="1" style="1" customWidth="1"/>
    <col min="14871" max="14871" width="8.7109375" style="1" customWidth="1"/>
    <col min="14872" max="14872" width="1.140625" style="1" customWidth="1"/>
    <col min="14873" max="14873" width="3.5703125" style="1" customWidth="1"/>
    <col min="14874" max="14874" width="1.140625" style="1" customWidth="1"/>
    <col min="14875" max="14875" width="9.42578125" style="1" customWidth="1"/>
    <col min="14876" max="14876" width="1" style="1" customWidth="1"/>
    <col min="14877" max="14877" width="1.7109375" style="1" customWidth="1"/>
    <col min="14878" max="14878" width="1" style="1" customWidth="1"/>
    <col min="14879" max="15104" width="6.85546875" style="1"/>
    <col min="15105" max="15105" width="1.140625" style="1" customWidth="1"/>
    <col min="15106" max="15106" width="2.5703125" style="1" customWidth="1"/>
    <col min="15107" max="15107" width="1.140625" style="1" customWidth="1"/>
    <col min="15108" max="15108" width="2" style="1" customWidth="1"/>
    <col min="15109" max="15109" width="1" style="1" customWidth="1"/>
    <col min="15110" max="15110" width="3.140625" style="1" customWidth="1"/>
    <col min="15111" max="15111" width="1" style="1" customWidth="1"/>
    <col min="15112" max="15112" width="1.7109375" style="1" customWidth="1"/>
    <col min="15113" max="15113" width="22.140625" style="1" customWidth="1"/>
    <col min="15114" max="15114" width="1" style="1" customWidth="1"/>
    <col min="15115" max="15115" width="3.85546875" style="1" customWidth="1"/>
    <col min="15116" max="15116" width="9.7109375" style="1" customWidth="1"/>
    <col min="15117" max="15117" width="1" style="1" customWidth="1"/>
    <col min="15118" max="15118" width="13.42578125" style="1" customWidth="1"/>
    <col min="15119" max="15119" width="3.28515625" style="1" customWidth="1"/>
    <col min="15120" max="15120" width="6.140625" style="1" customWidth="1"/>
    <col min="15121" max="15121" width="4.7109375" style="1" customWidth="1"/>
    <col min="15122" max="15122" width="1" style="1" customWidth="1"/>
    <col min="15123" max="15123" width="12.7109375" style="1" customWidth="1"/>
    <col min="15124" max="15124" width="1" style="1" customWidth="1"/>
    <col min="15125" max="15125" width="14.140625" style="1" customWidth="1"/>
    <col min="15126" max="15126" width="1" style="1" customWidth="1"/>
    <col min="15127" max="15127" width="8.7109375" style="1" customWidth="1"/>
    <col min="15128" max="15128" width="1.140625" style="1" customWidth="1"/>
    <col min="15129" max="15129" width="3.5703125" style="1" customWidth="1"/>
    <col min="15130" max="15130" width="1.140625" style="1" customWidth="1"/>
    <col min="15131" max="15131" width="9.42578125" style="1" customWidth="1"/>
    <col min="15132" max="15132" width="1" style="1" customWidth="1"/>
    <col min="15133" max="15133" width="1.7109375" style="1" customWidth="1"/>
    <col min="15134" max="15134" width="1" style="1" customWidth="1"/>
    <col min="15135" max="15360" width="6.85546875" style="1"/>
    <col min="15361" max="15361" width="1.140625" style="1" customWidth="1"/>
    <col min="15362" max="15362" width="2.5703125" style="1" customWidth="1"/>
    <col min="15363" max="15363" width="1.140625" style="1" customWidth="1"/>
    <col min="15364" max="15364" width="2" style="1" customWidth="1"/>
    <col min="15365" max="15365" width="1" style="1" customWidth="1"/>
    <col min="15366" max="15366" width="3.140625" style="1" customWidth="1"/>
    <col min="15367" max="15367" width="1" style="1" customWidth="1"/>
    <col min="15368" max="15368" width="1.7109375" style="1" customWidth="1"/>
    <col min="15369" max="15369" width="22.140625" style="1" customWidth="1"/>
    <col min="15370" max="15370" width="1" style="1" customWidth="1"/>
    <col min="15371" max="15371" width="3.85546875" style="1" customWidth="1"/>
    <col min="15372" max="15372" width="9.7109375" style="1" customWidth="1"/>
    <col min="15373" max="15373" width="1" style="1" customWidth="1"/>
    <col min="15374" max="15374" width="13.42578125" style="1" customWidth="1"/>
    <col min="15375" max="15375" width="3.28515625" style="1" customWidth="1"/>
    <col min="15376" max="15376" width="6.140625" style="1" customWidth="1"/>
    <col min="15377" max="15377" width="4.7109375" style="1" customWidth="1"/>
    <col min="15378" max="15378" width="1" style="1" customWidth="1"/>
    <col min="15379" max="15379" width="12.7109375" style="1" customWidth="1"/>
    <col min="15380" max="15380" width="1" style="1" customWidth="1"/>
    <col min="15381" max="15381" width="14.140625" style="1" customWidth="1"/>
    <col min="15382" max="15382" width="1" style="1" customWidth="1"/>
    <col min="15383" max="15383" width="8.7109375" style="1" customWidth="1"/>
    <col min="15384" max="15384" width="1.140625" style="1" customWidth="1"/>
    <col min="15385" max="15385" width="3.5703125" style="1" customWidth="1"/>
    <col min="15386" max="15386" width="1.140625" style="1" customWidth="1"/>
    <col min="15387" max="15387" width="9.42578125" style="1" customWidth="1"/>
    <col min="15388" max="15388" width="1" style="1" customWidth="1"/>
    <col min="15389" max="15389" width="1.7109375" style="1" customWidth="1"/>
    <col min="15390" max="15390" width="1" style="1" customWidth="1"/>
    <col min="15391" max="15616" width="6.85546875" style="1"/>
    <col min="15617" max="15617" width="1.140625" style="1" customWidth="1"/>
    <col min="15618" max="15618" width="2.5703125" style="1" customWidth="1"/>
    <col min="15619" max="15619" width="1.140625" style="1" customWidth="1"/>
    <col min="15620" max="15620" width="2" style="1" customWidth="1"/>
    <col min="15621" max="15621" width="1" style="1" customWidth="1"/>
    <col min="15622" max="15622" width="3.140625" style="1" customWidth="1"/>
    <col min="15623" max="15623" width="1" style="1" customWidth="1"/>
    <col min="15624" max="15624" width="1.7109375" style="1" customWidth="1"/>
    <col min="15625" max="15625" width="22.140625" style="1" customWidth="1"/>
    <col min="15626" max="15626" width="1" style="1" customWidth="1"/>
    <col min="15627" max="15627" width="3.85546875" style="1" customWidth="1"/>
    <col min="15628" max="15628" width="9.7109375" style="1" customWidth="1"/>
    <col min="15629" max="15629" width="1" style="1" customWidth="1"/>
    <col min="15630" max="15630" width="13.42578125" style="1" customWidth="1"/>
    <col min="15631" max="15631" width="3.28515625" style="1" customWidth="1"/>
    <col min="15632" max="15632" width="6.140625" style="1" customWidth="1"/>
    <col min="15633" max="15633" width="4.7109375" style="1" customWidth="1"/>
    <col min="15634" max="15634" width="1" style="1" customWidth="1"/>
    <col min="15635" max="15635" width="12.7109375" style="1" customWidth="1"/>
    <col min="15636" max="15636" width="1" style="1" customWidth="1"/>
    <col min="15637" max="15637" width="14.140625" style="1" customWidth="1"/>
    <col min="15638" max="15638" width="1" style="1" customWidth="1"/>
    <col min="15639" max="15639" width="8.7109375" style="1" customWidth="1"/>
    <col min="15640" max="15640" width="1.140625" style="1" customWidth="1"/>
    <col min="15641" max="15641" width="3.5703125" style="1" customWidth="1"/>
    <col min="15642" max="15642" width="1.140625" style="1" customWidth="1"/>
    <col min="15643" max="15643" width="9.42578125" style="1" customWidth="1"/>
    <col min="15644" max="15644" width="1" style="1" customWidth="1"/>
    <col min="15645" max="15645" width="1.7109375" style="1" customWidth="1"/>
    <col min="15646" max="15646" width="1" style="1" customWidth="1"/>
    <col min="15647" max="15872" width="6.85546875" style="1"/>
    <col min="15873" max="15873" width="1.140625" style="1" customWidth="1"/>
    <col min="15874" max="15874" width="2.5703125" style="1" customWidth="1"/>
    <col min="15875" max="15875" width="1.140625" style="1" customWidth="1"/>
    <col min="15876" max="15876" width="2" style="1" customWidth="1"/>
    <col min="15877" max="15877" width="1" style="1" customWidth="1"/>
    <col min="15878" max="15878" width="3.140625" style="1" customWidth="1"/>
    <col min="15879" max="15879" width="1" style="1" customWidth="1"/>
    <col min="15880" max="15880" width="1.7109375" style="1" customWidth="1"/>
    <col min="15881" max="15881" width="22.140625" style="1" customWidth="1"/>
    <col min="15882" max="15882" width="1" style="1" customWidth="1"/>
    <col min="15883" max="15883" width="3.85546875" style="1" customWidth="1"/>
    <col min="15884" max="15884" width="9.7109375" style="1" customWidth="1"/>
    <col min="15885" max="15885" width="1" style="1" customWidth="1"/>
    <col min="15886" max="15886" width="13.42578125" style="1" customWidth="1"/>
    <col min="15887" max="15887" width="3.28515625" style="1" customWidth="1"/>
    <col min="15888" max="15888" width="6.140625" style="1" customWidth="1"/>
    <col min="15889" max="15889" width="4.7109375" style="1" customWidth="1"/>
    <col min="15890" max="15890" width="1" style="1" customWidth="1"/>
    <col min="15891" max="15891" width="12.7109375" style="1" customWidth="1"/>
    <col min="15892" max="15892" width="1" style="1" customWidth="1"/>
    <col min="15893" max="15893" width="14.140625" style="1" customWidth="1"/>
    <col min="15894" max="15894" width="1" style="1" customWidth="1"/>
    <col min="15895" max="15895" width="8.7109375" style="1" customWidth="1"/>
    <col min="15896" max="15896" width="1.140625" style="1" customWidth="1"/>
    <col min="15897" max="15897" width="3.5703125" style="1" customWidth="1"/>
    <col min="15898" max="15898" width="1.140625" style="1" customWidth="1"/>
    <col min="15899" max="15899" width="9.42578125" style="1" customWidth="1"/>
    <col min="15900" max="15900" width="1" style="1" customWidth="1"/>
    <col min="15901" max="15901" width="1.7109375" style="1" customWidth="1"/>
    <col min="15902" max="15902" width="1" style="1" customWidth="1"/>
    <col min="15903" max="16128" width="6.85546875" style="1"/>
    <col min="16129" max="16129" width="1.140625" style="1" customWidth="1"/>
    <col min="16130" max="16130" width="2.5703125" style="1" customWidth="1"/>
    <col min="16131" max="16131" width="1.140625" style="1" customWidth="1"/>
    <col min="16132" max="16132" width="2" style="1" customWidth="1"/>
    <col min="16133" max="16133" width="1" style="1" customWidth="1"/>
    <col min="16134" max="16134" width="3.140625" style="1" customWidth="1"/>
    <col min="16135" max="16135" width="1" style="1" customWidth="1"/>
    <col min="16136" max="16136" width="1.7109375" style="1" customWidth="1"/>
    <col min="16137" max="16137" width="22.140625" style="1" customWidth="1"/>
    <col min="16138" max="16138" width="1" style="1" customWidth="1"/>
    <col min="16139" max="16139" width="3.85546875" style="1" customWidth="1"/>
    <col min="16140" max="16140" width="9.7109375" style="1" customWidth="1"/>
    <col min="16141" max="16141" width="1" style="1" customWidth="1"/>
    <col min="16142" max="16142" width="13.42578125" style="1" customWidth="1"/>
    <col min="16143" max="16143" width="3.28515625" style="1" customWidth="1"/>
    <col min="16144" max="16144" width="6.140625" style="1" customWidth="1"/>
    <col min="16145" max="16145" width="4.7109375" style="1" customWidth="1"/>
    <col min="16146" max="16146" width="1" style="1" customWidth="1"/>
    <col min="16147" max="16147" width="12.7109375" style="1" customWidth="1"/>
    <col min="16148" max="16148" width="1" style="1" customWidth="1"/>
    <col min="16149" max="16149" width="14.140625" style="1" customWidth="1"/>
    <col min="16150" max="16150" width="1" style="1" customWidth="1"/>
    <col min="16151" max="16151" width="8.7109375" style="1" customWidth="1"/>
    <col min="16152" max="16152" width="1.140625" style="1" customWidth="1"/>
    <col min="16153" max="16153" width="3.5703125" style="1" customWidth="1"/>
    <col min="16154" max="16154" width="1.140625" style="1" customWidth="1"/>
    <col min="16155" max="16155" width="9.42578125" style="1" customWidth="1"/>
    <col min="16156" max="16156" width="1" style="1" customWidth="1"/>
    <col min="16157" max="16157" width="1.7109375" style="1" customWidth="1"/>
    <col min="16158" max="16158" width="1" style="1" customWidth="1"/>
    <col min="16159" max="16384" width="6.85546875" style="1"/>
  </cols>
  <sheetData>
    <row r="1" spans="1:30" ht="15">
      <c r="H1" s="289" t="s">
        <v>0</v>
      </c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</row>
    <row r="2" spans="1:30" ht="15.75" customHeight="1">
      <c r="H2" s="289" t="s">
        <v>3037</v>
      </c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</row>
    <row r="3" spans="1:30" ht="16.5" customHeight="1">
      <c r="B3" s="290" t="s">
        <v>3038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</row>
    <row r="4" spans="1:30" ht="16.5" customHeight="1"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</row>
    <row r="5" spans="1:30" ht="8.25" customHeight="1"/>
    <row r="6" spans="1:30" ht="14.25" customHeight="1">
      <c r="L6" s="291" t="s">
        <v>1</v>
      </c>
      <c r="M6" s="291"/>
      <c r="N6" s="291"/>
      <c r="O6" s="291"/>
      <c r="Q6" s="291" t="s">
        <v>2</v>
      </c>
      <c r="R6" s="291"/>
      <c r="S6" s="291"/>
      <c r="Y6" s="291" t="s">
        <v>3</v>
      </c>
      <c r="Z6" s="291"/>
      <c r="AA6" s="291"/>
    </row>
    <row r="7" spans="1:30" ht="13.5" customHeight="1">
      <c r="B7" s="292"/>
      <c r="C7" s="292"/>
      <c r="D7" s="292"/>
      <c r="F7" s="291" t="s">
        <v>4</v>
      </c>
      <c r="G7" s="291"/>
      <c r="H7" s="291"/>
      <c r="I7" s="291"/>
      <c r="K7" s="293" t="s">
        <v>5</v>
      </c>
      <c r="L7" s="293"/>
      <c r="N7" s="2" t="s">
        <v>6</v>
      </c>
      <c r="O7" s="293" t="s">
        <v>7</v>
      </c>
      <c r="P7" s="293"/>
      <c r="Q7" s="293"/>
      <c r="S7" s="2" t="s">
        <v>8</v>
      </c>
      <c r="U7" s="2" t="s">
        <v>9</v>
      </c>
      <c r="W7" s="293" t="s">
        <v>5</v>
      </c>
      <c r="X7" s="293"/>
      <c r="Y7" s="293"/>
      <c r="AA7" s="293" t="s">
        <v>6</v>
      </c>
      <c r="AB7" s="293"/>
      <c r="AC7" s="293"/>
      <c r="AD7" s="293"/>
    </row>
    <row r="8" spans="1:30" ht="0.75" customHeight="1"/>
    <row r="9" spans="1:30" ht="14.25" customHeight="1">
      <c r="A9" s="282" t="s">
        <v>10</v>
      </c>
      <c r="B9" s="282"/>
      <c r="C9" s="282"/>
      <c r="D9" s="282"/>
      <c r="F9" s="282" t="s">
        <v>11</v>
      </c>
      <c r="G9" s="282"/>
      <c r="H9" s="282"/>
      <c r="I9" s="282"/>
      <c r="K9" s="285" t="s">
        <v>3039</v>
      </c>
      <c r="L9" s="285"/>
      <c r="O9" s="285" t="s">
        <v>3040</v>
      </c>
      <c r="P9" s="285"/>
      <c r="Q9" s="285"/>
      <c r="S9" s="3" t="s">
        <v>3041</v>
      </c>
      <c r="U9" s="4" t="s">
        <v>3042</v>
      </c>
      <c r="W9" s="285" t="s">
        <v>3043</v>
      </c>
      <c r="X9" s="285"/>
      <c r="Y9" s="285"/>
    </row>
    <row r="10" spans="1:30" ht="0.75" customHeight="1"/>
    <row r="11" spans="1:30" ht="14.25" customHeight="1">
      <c r="A11" s="282" t="s">
        <v>12</v>
      </c>
      <c r="B11" s="282"/>
      <c r="C11" s="282"/>
      <c r="D11" s="282"/>
      <c r="F11" s="282" t="s">
        <v>13</v>
      </c>
      <c r="G11" s="282"/>
      <c r="H11" s="282"/>
      <c r="I11" s="282"/>
      <c r="K11" s="285" t="s">
        <v>3044</v>
      </c>
      <c r="L11" s="285"/>
      <c r="O11" s="285" t="s">
        <v>3045</v>
      </c>
      <c r="P11" s="285"/>
      <c r="Q11" s="285"/>
      <c r="S11" s="3" t="s">
        <v>3046</v>
      </c>
      <c r="U11" s="4" t="s">
        <v>3047</v>
      </c>
      <c r="W11" s="285" t="s">
        <v>3048</v>
      </c>
      <c r="X11" s="285"/>
      <c r="Y11" s="285"/>
    </row>
    <row r="12" spans="1:30" ht="0.75" customHeight="1"/>
    <row r="13" spans="1:30" ht="14.25" customHeight="1">
      <c r="A13" s="282" t="s">
        <v>14</v>
      </c>
      <c r="B13" s="282"/>
      <c r="C13" s="282"/>
      <c r="D13" s="282"/>
      <c r="F13" s="282" t="s">
        <v>15</v>
      </c>
      <c r="G13" s="282"/>
      <c r="H13" s="282"/>
      <c r="I13" s="282"/>
      <c r="K13" s="285" t="s">
        <v>3049</v>
      </c>
      <c r="L13" s="285"/>
      <c r="O13" s="285" t="s">
        <v>3050</v>
      </c>
      <c r="P13" s="285"/>
      <c r="Q13" s="285"/>
      <c r="S13" s="3" t="s">
        <v>3051</v>
      </c>
      <c r="U13" s="4" t="s">
        <v>3052</v>
      </c>
      <c r="W13" s="285" t="s">
        <v>3053</v>
      </c>
      <c r="X13" s="285"/>
      <c r="Y13" s="285"/>
    </row>
    <row r="14" spans="1:30" ht="15" customHeight="1">
      <c r="A14" s="282" t="s">
        <v>16</v>
      </c>
      <c r="B14" s="282"/>
      <c r="C14" s="282"/>
      <c r="D14" s="282"/>
      <c r="F14" s="282" t="s">
        <v>17</v>
      </c>
      <c r="G14" s="282"/>
      <c r="H14" s="282"/>
      <c r="I14" s="282"/>
      <c r="O14" s="285" t="s">
        <v>3054</v>
      </c>
      <c r="P14" s="285"/>
      <c r="Q14" s="285"/>
      <c r="S14" s="3" t="s">
        <v>3054</v>
      </c>
    </row>
    <row r="15" spans="1:30" ht="15" customHeight="1">
      <c r="A15" s="288" t="s">
        <v>18</v>
      </c>
      <c r="B15" s="288"/>
      <c r="C15" s="288"/>
      <c r="D15" s="288"/>
      <c r="F15" s="288" t="s">
        <v>19</v>
      </c>
      <c r="G15" s="288"/>
      <c r="H15" s="288"/>
      <c r="I15" s="288"/>
      <c r="O15" s="285" t="s">
        <v>3054</v>
      </c>
      <c r="P15" s="285"/>
      <c r="Q15" s="285"/>
      <c r="S15" s="3" t="s">
        <v>3054</v>
      </c>
    </row>
    <row r="16" spans="1:30" ht="0.75" customHeight="1"/>
    <row r="17" spans="1:25" ht="14.25" customHeight="1">
      <c r="A17" s="282" t="s">
        <v>20</v>
      </c>
      <c r="B17" s="282"/>
      <c r="C17" s="282"/>
      <c r="D17" s="282"/>
      <c r="F17" s="282" t="s">
        <v>21</v>
      </c>
      <c r="G17" s="282"/>
      <c r="H17" s="282"/>
      <c r="I17" s="282"/>
      <c r="K17" s="285" t="s">
        <v>3055</v>
      </c>
      <c r="L17" s="285"/>
      <c r="O17" s="285" t="s">
        <v>3056</v>
      </c>
      <c r="P17" s="285"/>
      <c r="Q17" s="285"/>
      <c r="S17" s="3" t="s">
        <v>3057</v>
      </c>
      <c r="U17" s="4" t="s">
        <v>3058</v>
      </c>
      <c r="W17" s="285" t="s">
        <v>3059</v>
      </c>
      <c r="X17" s="285"/>
      <c r="Y17" s="285"/>
    </row>
    <row r="18" spans="1:25" ht="0.75" customHeight="1"/>
    <row r="19" spans="1:25" ht="14.25" customHeight="1">
      <c r="A19" s="282" t="s">
        <v>22</v>
      </c>
      <c r="B19" s="282"/>
      <c r="C19" s="282"/>
      <c r="D19" s="282"/>
      <c r="F19" s="282" t="s">
        <v>23</v>
      </c>
      <c r="G19" s="282"/>
      <c r="H19" s="282"/>
      <c r="I19" s="282"/>
      <c r="K19" s="285" t="s">
        <v>3060</v>
      </c>
      <c r="L19" s="285"/>
      <c r="O19" s="285" t="s">
        <v>3061</v>
      </c>
      <c r="P19" s="285"/>
      <c r="Q19" s="285"/>
      <c r="S19" s="3" t="s">
        <v>3062</v>
      </c>
      <c r="U19" s="4" t="s">
        <v>3063</v>
      </c>
      <c r="W19" s="285" t="s">
        <v>3064</v>
      </c>
      <c r="X19" s="285"/>
      <c r="Y19" s="285"/>
    </row>
    <row r="20" spans="1:25" ht="0.75" customHeight="1"/>
    <row r="21" spans="1:25" ht="14.25" customHeight="1">
      <c r="A21" s="282" t="s">
        <v>24</v>
      </c>
      <c r="B21" s="282"/>
      <c r="C21" s="282"/>
      <c r="D21" s="282"/>
      <c r="F21" s="282" t="s">
        <v>25</v>
      </c>
      <c r="G21" s="282"/>
      <c r="H21" s="282"/>
      <c r="I21" s="282"/>
      <c r="K21" s="285" t="s">
        <v>3065</v>
      </c>
      <c r="L21" s="285"/>
      <c r="O21" s="285" t="s">
        <v>3066</v>
      </c>
      <c r="P21" s="285"/>
      <c r="Q21" s="285"/>
      <c r="S21" s="3" t="s">
        <v>3067</v>
      </c>
      <c r="U21" s="4" t="s">
        <v>3068</v>
      </c>
      <c r="W21" s="285" t="s">
        <v>3069</v>
      </c>
      <c r="X21" s="285"/>
      <c r="Y21" s="285"/>
    </row>
    <row r="22" spans="1:25" ht="0.75" customHeight="1"/>
    <row r="23" spans="1:25" ht="14.25" customHeight="1">
      <c r="A23" s="282" t="s">
        <v>26</v>
      </c>
      <c r="B23" s="282"/>
      <c r="C23" s="282"/>
      <c r="D23" s="282"/>
      <c r="F23" s="282" t="s">
        <v>27</v>
      </c>
      <c r="G23" s="282"/>
      <c r="H23" s="282"/>
      <c r="I23" s="282"/>
      <c r="K23" s="285" t="s">
        <v>3070</v>
      </c>
      <c r="L23" s="285"/>
      <c r="O23" s="285" t="s">
        <v>3071</v>
      </c>
      <c r="P23" s="285"/>
      <c r="Q23" s="285"/>
      <c r="S23" s="3" t="s">
        <v>3072</v>
      </c>
      <c r="U23" s="4" t="s">
        <v>3073</v>
      </c>
      <c r="W23" s="285" t="s">
        <v>3074</v>
      </c>
      <c r="X23" s="285"/>
      <c r="Y23" s="285"/>
    </row>
    <row r="24" spans="1:25" ht="0.75" customHeight="1"/>
    <row r="25" spans="1:25" ht="14.25" customHeight="1">
      <c r="A25" s="282" t="s">
        <v>28</v>
      </c>
      <c r="B25" s="282"/>
      <c r="C25" s="282"/>
      <c r="D25" s="282"/>
      <c r="F25" s="282" t="s">
        <v>29</v>
      </c>
      <c r="G25" s="282"/>
      <c r="H25" s="282"/>
      <c r="I25" s="282"/>
      <c r="K25" s="285" t="s">
        <v>3075</v>
      </c>
      <c r="L25" s="285"/>
      <c r="O25" s="285" t="s">
        <v>3076</v>
      </c>
      <c r="P25" s="285"/>
      <c r="Q25" s="285"/>
      <c r="S25" s="3" t="s">
        <v>3077</v>
      </c>
      <c r="U25" s="4" t="s">
        <v>3078</v>
      </c>
      <c r="W25" s="285" t="s">
        <v>3079</v>
      </c>
      <c r="X25" s="285"/>
      <c r="Y25" s="285"/>
    </row>
    <row r="26" spans="1:25" ht="15" customHeight="1">
      <c r="A26" s="282" t="s">
        <v>3080</v>
      </c>
      <c r="B26" s="282"/>
      <c r="C26" s="282"/>
      <c r="D26" s="282"/>
      <c r="F26" s="282" t="s">
        <v>3081</v>
      </c>
      <c r="G26" s="282"/>
      <c r="H26" s="282"/>
      <c r="I26" s="282"/>
    </row>
    <row r="27" spans="1:25" ht="0.75" customHeight="1"/>
    <row r="28" spans="1:25" ht="14.25" customHeight="1">
      <c r="A28" s="282" t="s">
        <v>30</v>
      </c>
      <c r="B28" s="282"/>
      <c r="C28" s="282"/>
      <c r="D28" s="282"/>
      <c r="F28" s="282" t="s">
        <v>31</v>
      </c>
      <c r="G28" s="282"/>
      <c r="H28" s="282"/>
      <c r="I28" s="282"/>
      <c r="K28" s="285" t="s">
        <v>3082</v>
      </c>
      <c r="L28" s="285"/>
      <c r="O28" s="285" t="s">
        <v>3083</v>
      </c>
      <c r="P28" s="285"/>
      <c r="Q28" s="285"/>
      <c r="S28" s="3" t="s">
        <v>3084</v>
      </c>
      <c r="U28" s="4" t="s">
        <v>3085</v>
      </c>
      <c r="W28" s="285" t="s">
        <v>3086</v>
      </c>
      <c r="X28" s="285"/>
      <c r="Y28" s="285"/>
    </row>
    <row r="29" spans="1:25" ht="0.75" customHeight="1"/>
    <row r="30" spans="1:25" ht="14.25" customHeight="1">
      <c r="A30" s="282" t="s">
        <v>32</v>
      </c>
      <c r="B30" s="282"/>
      <c r="C30" s="282"/>
      <c r="D30" s="282"/>
      <c r="F30" s="282" t="s">
        <v>33</v>
      </c>
      <c r="G30" s="282"/>
      <c r="H30" s="282"/>
      <c r="I30" s="282"/>
      <c r="K30" s="285" t="s">
        <v>3087</v>
      </c>
      <c r="L30" s="285"/>
      <c r="O30" s="285" t="s">
        <v>3088</v>
      </c>
      <c r="P30" s="285"/>
      <c r="Q30" s="285"/>
      <c r="S30" s="3" t="s">
        <v>3089</v>
      </c>
      <c r="U30" s="4" t="s">
        <v>3090</v>
      </c>
      <c r="W30" s="285" t="s">
        <v>3091</v>
      </c>
      <c r="X30" s="285"/>
      <c r="Y30" s="285"/>
    </row>
    <row r="31" spans="1:25" ht="0.75" customHeight="1"/>
    <row r="32" spans="1:25" ht="14.25" customHeight="1">
      <c r="A32" s="282" t="s">
        <v>34</v>
      </c>
      <c r="B32" s="282"/>
      <c r="C32" s="282"/>
      <c r="D32" s="282"/>
      <c r="F32" s="282" t="s">
        <v>35</v>
      </c>
      <c r="G32" s="282"/>
      <c r="H32" s="282"/>
      <c r="I32" s="282"/>
      <c r="O32" s="285" t="s">
        <v>3092</v>
      </c>
      <c r="P32" s="285"/>
      <c r="Q32" s="285"/>
      <c r="U32" s="4" t="s">
        <v>3092</v>
      </c>
      <c r="W32" s="285" t="s">
        <v>3092</v>
      </c>
      <c r="X32" s="285"/>
      <c r="Y32" s="285"/>
    </row>
    <row r="33" spans="1:25" ht="0.75" customHeight="1"/>
    <row r="34" spans="1:25" ht="9.75" customHeight="1">
      <c r="A34" s="282" t="s">
        <v>36</v>
      </c>
      <c r="B34" s="282"/>
      <c r="C34" s="282"/>
      <c r="D34" s="282"/>
      <c r="F34" s="286" t="s">
        <v>37</v>
      </c>
      <c r="G34" s="286"/>
      <c r="H34" s="286"/>
      <c r="I34" s="286"/>
      <c r="K34" s="285" t="s">
        <v>3093</v>
      </c>
      <c r="L34" s="285"/>
      <c r="O34" s="285" t="s">
        <v>3094</v>
      </c>
      <c r="P34" s="285"/>
      <c r="Q34" s="285"/>
      <c r="S34" s="3" t="s">
        <v>3095</v>
      </c>
      <c r="U34" s="4" t="s">
        <v>3096</v>
      </c>
      <c r="W34" s="285" t="s">
        <v>3097</v>
      </c>
      <c r="X34" s="285"/>
      <c r="Y34" s="285"/>
    </row>
    <row r="35" spans="1:25" ht="9.75" customHeight="1">
      <c r="F35" s="286"/>
      <c r="G35" s="286"/>
      <c r="H35" s="286"/>
      <c r="I35" s="286"/>
    </row>
    <row r="36" spans="1:25" ht="14.25" customHeight="1">
      <c r="A36" s="282" t="s">
        <v>38</v>
      </c>
      <c r="B36" s="282"/>
      <c r="C36" s="282"/>
      <c r="D36" s="282"/>
      <c r="F36" s="282" t="s">
        <v>23</v>
      </c>
      <c r="G36" s="282"/>
      <c r="H36" s="282"/>
      <c r="I36" s="282"/>
      <c r="K36" s="285" t="s">
        <v>3098</v>
      </c>
      <c r="L36" s="285"/>
      <c r="O36" s="285" t="s">
        <v>3099</v>
      </c>
      <c r="P36" s="285"/>
      <c r="Q36" s="285"/>
      <c r="S36" s="3" t="s">
        <v>3100</v>
      </c>
      <c r="U36" s="4" t="s">
        <v>3101</v>
      </c>
      <c r="W36" s="285" t="s">
        <v>3102</v>
      </c>
      <c r="X36" s="285"/>
      <c r="Y36" s="285"/>
    </row>
    <row r="37" spans="1:25" ht="0.75" customHeight="1"/>
    <row r="38" spans="1:25" ht="14.25" customHeight="1">
      <c r="A38" s="282" t="s">
        <v>39</v>
      </c>
      <c r="B38" s="282"/>
      <c r="C38" s="282"/>
      <c r="D38" s="282"/>
      <c r="F38" s="282" t="s">
        <v>25</v>
      </c>
      <c r="G38" s="282"/>
      <c r="H38" s="282"/>
      <c r="I38" s="282"/>
      <c r="K38" s="285" t="s">
        <v>3103</v>
      </c>
      <c r="L38" s="285"/>
      <c r="O38" s="285" t="s">
        <v>3104</v>
      </c>
      <c r="P38" s="285"/>
      <c r="Q38" s="285"/>
      <c r="S38" s="3" t="s">
        <v>3105</v>
      </c>
      <c r="U38" s="4" t="s">
        <v>3106</v>
      </c>
      <c r="W38" s="285" t="s">
        <v>3107</v>
      </c>
      <c r="X38" s="285"/>
      <c r="Y38" s="285"/>
    </row>
    <row r="39" spans="1:25" ht="0.75" customHeight="1"/>
    <row r="40" spans="1:25" ht="14.25" customHeight="1">
      <c r="A40" s="282" t="s">
        <v>40</v>
      </c>
      <c r="B40" s="282"/>
      <c r="C40" s="282"/>
      <c r="D40" s="282"/>
      <c r="F40" s="282" t="s">
        <v>27</v>
      </c>
      <c r="G40" s="282"/>
      <c r="H40" s="282"/>
      <c r="I40" s="282"/>
      <c r="K40" s="285" t="s">
        <v>3108</v>
      </c>
      <c r="L40" s="285"/>
      <c r="O40" s="285" t="s">
        <v>3109</v>
      </c>
      <c r="P40" s="285"/>
      <c r="Q40" s="285"/>
      <c r="S40" s="3" t="s">
        <v>3110</v>
      </c>
      <c r="U40" s="4" t="s">
        <v>3111</v>
      </c>
      <c r="W40" s="285" t="s">
        <v>3112</v>
      </c>
      <c r="X40" s="285"/>
      <c r="Y40" s="285"/>
    </row>
    <row r="41" spans="1:25" ht="15" customHeight="1">
      <c r="A41" s="282" t="s">
        <v>3113</v>
      </c>
      <c r="B41" s="282"/>
      <c r="C41" s="282"/>
      <c r="D41" s="282"/>
      <c r="F41" s="282" t="s">
        <v>3114</v>
      </c>
      <c r="G41" s="282"/>
      <c r="H41" s="282"/>
      <c r="I41" s="282"/>
    </row>
    <row r="42" spans="1:25" ht="0.75" customHeight="1"/>
    <row r="43" spans="1:25" ht="14.25" customHeight="1">
      <c r="A43" s="282" t="s">
        <v>41</v>
      </c>
      <c r="B43" s="282"/>
      <c r="C43" s="282"/>
      <c r="D43" s="282"/>
      <c r="F43" s="282" t="s">
        <v>33</v>
      </c>
      <c r="G43" s="282"/>
      <c r="H43" s="282"/>
      <c r="I43" s="282"/>
      <c r="K43" s="285" t="s">
        <v>3115</v>
      </c>
      <c r="L43" s="285"/>
      <c r="O43" s="285" t="s">
        <v>3116</v>
      </c>
      <c r="P43" s="285"/>
      <c r="Q43" s="285"/>
      <c r="S43" s="3" t="s">
        <v>3117</v>
      </c>
      <c r="U43" s="4" t="s">
        <v>3118</v>
      </c>
      <c r="W43" s="285" t="s">
        <v>3119</v>
      </c>
      <c r="X43" s="285"/>
      <c r="Y43" s="285"/>
    </row>
    <row r="44" spans="1:25" ht="0.75" customHeight="1"/>
    <row r="45" spans="1:25" ht="14.25" customHeight="1">
      <c r="A45" s="282" t="s">
        <v>42</v>
      </c>
      <c r="B45" s="282"/>
      <c r="C45" s="282"/>
      <c r="D45" s="282"/>
      <c r="F45" s="282" t="s">
        <v>35</v>
      </c>
      <c r="G45" s="282"/>
      <c r="H45" s="282"/>
      <c r="I45" s="282"/>
      <c r="K45" s="285" t="s">
        <v>3120</v>
      </c>
      <c r="L45" s="285"/>
      <c r="O45" s="285" t="s">
        <v>3121</v>
      </c>
      <c r="P45" s="285"/>
      <c r="Q45" s="285"/>
      <c r="S45" s="3" t="s">
        <v>3122</v>
      </c>
      <c r="U45" s="4" t="s">
        <v>3123</v>
      </c>
      <c r="W45" s="285" t="s">
        <v>3124</v>
      </c>
      <c r="X45" s="285"/>
      <c r="Y45" s="285"/>
    </row>
    <row r="46" spans="1:25" ht="0.75" customHeight="1"/>
    <row r="47" spans="1:25" ht="14.25" customHeight="1">
      <c r="A47" s="282" t="s">
        <v>43</v>
      </c>
      <c r="B47" s="282"/>
      <c r="C47" s="282"/>
      <c r="D47" s="282"/>
      <c r="F47" s="282" t="s">
        <v>44</v>
      </c>
      <c r="G47" s="282"/>
      <c r="H47" s="282"/>
      <c r="I47" s="282"/>
      <c r="K47" s="285" t="s">
        <v>3125</v>
      </c>
      <c r="L47" s="285"/>
      <c r="O47" s="285" t="s">
        <v>3126</v>
      </c>
      <c r="P47" s="285"/>
      <c r="Q47" s="285"/>
      <c r="S47" s="3" t="s">
        <v>3127</v>
      </c>
      <c r="U47" s="4" t="s">
        <v>3128</v>
      </c>
      <c r="W47" s="285" t="s">
        <v>3129</v>
      </c>
      <c r="X47" s="285"/>
      <c r="Y47" s="285"/>
    </row>
    <row r="48" spans="1:25" ht="0.75" customHeight="1"/>
    <row r="49" spans="1:25" ht="9.75" customHeight="1">
      <c r="A49" s="282" t="s">
        <v>45</v>
      </c>
      <c r="B49" s="282"/>
      <c r="C49" s="282"/>
      <c r="D49" s="282"/>
      <c r="F49" s="286" t="s">
        <v>46</v>
      </c>
      <c r="G49" s="286"/>
      <c r="H49" s="286"/>
      <c r="I49" s="286"/>
      <c r="K49" s="285" t="s">
        <v>3130</v>
      </c>
      <c r="L49" s="285"/>
      <c r="O49" s="285" t="s">
        <v>3131</v>
      </c>
      <c r="P49" s="285"/>
      <c r="Q49" s="285"/>
      <c r="S49" s="3" t="s">
        <v>3127</v>
      </c>
      <c r="U49" s="4" t="s">
        <v>3132</v>
      </c>
      <c r="W49" s="285" t="s">
        <v>3133</v>
      </c>
      <c r="X49" s="285"/>
      <c r="Y49" s="285"/>
    </row>
    <row r="50" spans="1:25" ht="9.75" customHeight="1">
      <c r="F50" s="286"/>
      <c r="G50" s="286"/>
      <c r="H50" s="286"/>
      <c r="I50" s="286"/>
    </row>
    <row r="51" spans="1:25" ht="9.75" customHeight="1">
      <c r="A51" s="282" t="s">
        <v>47</v>
      </c>
      <c r="B51" s="282"/>
      <c r="C51" s="282"/>
      <c r="D51" s="282"/>
      <c r="F51" s="286" t="s">
        <v>48</v>
      </c>
      <c r="G51" s="286"/>
      <c r="H51" s="286"/>
      <c r="I51" s="286"/>
      <c r="K51" s="285" t="s">
        <v>3134</v>
      </c>
      <c r="L51" s="285"/>
      <c r="O51" s="285" t="s">
        <v>3135</v>
      </c>
      <c r="P51" s="285"/>
      <c r="Q51" s="285"/>
      <c r="U51" s="4" t="s">
        <v>3135</v>
      </c>
      <c r="W51" s="285" t="s">
        <v>3136</v>
      </c>
      <c r="X51" s="285"/>
      <c r="Y51" s="285"/>
    </row>
    <row r="52" spans="1:25" ht="9.75" customHeight="1">
      <c r="F52" s="286"/>
      <c r="G52" s="286"/>
      <c r="H52" s="286"/>
      <c r="I52" s="286"/>
    </row>
    <row r="53" spans="1:25" ht="14.25" customHeight="1">
      <c r="A53" s="282" t="s">
        <v>49</v>
      </c>
      <c r="B53" s="282"/>
      <c r="C53" s="282"/>
      <c r="D53" s="282"/>
      <c r="F53" s="282" t="s">
        <v>50</v>
      </c>
      <c r="G53" s="282"/>
      <c r="H53" s="282"/>
      <c r="I53" s="282"/>
      <c r="K53" s="285" t="s">
        <v>3137</v>
      </c>
      <c r="L53" s="285"/>
      <c r="O53" s="285" t="s">
        <v>3138</v>
      </c>
      <c r="P53" s="285"/>
      <c r="Q53" s="285"/>
      <c r="S53" s="3" t="s">
        <v>3139</v>
      </c>
      <c r="U53" s="4" t="s">
        <v>3140</v>
      </c>
      <c r="W53" s="285" t="s">
        <v>3141</v>
      </c>
      <c r="X53" s="285"/>
      <c r="Y53" s="285"/>
    </row>
    <row r="54" spans="1:25" ht="0.75" customHeight="1"/>
    <row r="55" spans="1:25" ht="14.25" customHeight="1">
      <c r="A55" s="288" t="s">
        <v>51</v>
      </c>
      <c r="B55" s="288"/>
      <c r="C55" s="288"/>
      <c r="D55" s="288"/>
      <c r="F55" s="288" t="s">
        <v>52</v>
      </c>
      <c r="G55" s="288"/>
      <c r="H55" s="288"/>
      <c r="I55" s="288"/>
      <c r="K55" s="285" t="s">
        <v>3137</v>
      </c>
      <c r="L55" s="285"/>
      <c r="O55" s="285" t="s">
        <v>3138</v>
      </c>
      <c r="P55" s="285"/>
      <c r="Q55" s="285"/>
      <c r="S55" s="3" t="s">
        <v>3139</v>
      </c>
      <c r="U55" s="4" t="s">
        <v>3140</v>
      </c>
      <c r="W55" s="285" t="s">
        <v>3141</v>
      </c>
      <c r="X55" s="285"/>
      <c r="Y55" s="285"/>
    </row>
    <row r="56" spans="1:25" ht="0.75" customHeight="1"/>
    <row r="57" spans="1:25" ht="14.25" customHeight="1">
      <c r="A57" s="282" t="s">
        <v>53</v>
      </c>
      <c r="B57" s="282"/>
      <c r="C57" s="282"/>
      <c r="D57" s="282"/>
      <c r="F57" s="282" t="s">
        <v>54</v>
      </c>
      <c r="G57" s="282"/>
      <c r="H57" s="282"/>
      <c r="I57" s="282"/>
      <c r="K57" s="285" t="s">
        <v>3142</v>
      </c>
      <c r="L57" s="285"/>
      <c r="O57" s="285" t="s">
        <v>3143</v>
      </c>
      <c r="P57" s="285"/>
      <c r="Q57" s="285"/>
      <c r="S57" s="3" t="s">
        <v>3144</v>
      </c>
      <c r="U57" s="4" t="s">
        <v>661</v>
      </c>
      <c r="W57" s="285" t="s">
        <v>3145</v>
      </c>
      <c r="X57" s="285"/>
      <c r="Y57" s="285"/>
    </row>
    <row r="58" spans="1:25" ht="0.75" customHeight="1"/>
    <row r="59" spans="1:25" ht="14.25" customHeight="1">
      <c r="A59" s="282" t="s">
        <v>55</v>
      </c>
      <c r="B59" s="282"/>
      <c r="C59" s="282"/>
      <c r="D59" s="282"/>
      <c r="F59" s="282" t="s">
        <v>56</v>
      </c>
      <c r="G59" s="282"/>
      <c r="H59" s="282"/>
      <c r="I59" s="282"/>
      <c r="K59" s="285" t="s">
        <v>3142</v>
      </c>
      <c r="L59" s="285"/>
      <c r="O59" s="285" t="s">
        <v>3143</v>
      </c>
      <c r="P59" s="285"/>
      <c r="Q59" s="285"/>
      <c r="S59" s="3" t="s">
        <v>3144</v>
      </c>
      <c r="U59" s="4" t="s">
        <v>661</v>
      </c>
      <c r="W59" s="285" t="s">
        <v>3145</v>
      </c>
      <c r="X59" s="285"/>
      <c r="Y59" s="285"/>
    </row>
    <row r="60" spans="1:25" ht="9.75" customHeight="1">
      <c r="A60" s="282" t="s">
        <v>57</v>
      </c>
      <c r="B60" s="282"/>
      <c r="C60" s="282"/>
      <c r="D60" s="282"/>
      <c r="F60" s="286" t="s">
        <v>58</v>
      </c>
      <c r="G60" s="286"/>
      <c r="H60" s="286"/>
      <c r="I60" s="286"/>
      <c r="K60" s="285" t="s">
        <v>3146</v>
      </c>
      <c r="L60" s="285"/>
      <c r="O60" s="285" t="s">
        <v>3147</v>
      </c>
      <c r="P60" s="285"/>
      <c r="Q60" s="285"/>
      <c r="S60" s="3" t="s">
        <v>3148</v>
      </c>
      <c r="U60" s="4" t="s">
        <v>3149</v>
      </c>
      <c r="W60" s="285" t="s">
        <v>3150</v>
      </c>
      <c r="X60" s="285"/>
      <c r="Y60" s="285"/>
    </row>
    <row r="61" spans="1:25" ht="9.75" customHeight="1">
      <c r="F61" s="286"/>
      <c r="G61" s="286"/>
      <c r="H61" s="286"/>
      <c r="I61" s="286"/>
    </row>
    <row r="62" spans="1:25" ht="14.25" customHeight="1">
      <c r="A62" s="282" t="s">
        <v>59</v>
      </c>
      <c r="B62" s="282"/>
      <c r="C62" s="282"/>
      <c r="D62" s="282"/>
      <c r="F62" s="282" t="s">
        <v>60</v>
      </c>
      <c r="G62" s="282"/>
      <c r="H62" s="282"/>
      <c r="I62" s="282"/>
      <c r="K62" s="285" t="s">
        <v>3151</v>
      </c>
      <c r="L62" s="285"/>
      <c r="O62" s="285" t="s">
        <v>3152</v>
      </c>
      <c r="P62" s="285"/>
      <c r="Q62" s="285"/>
      <c r="S62" s="3" t="s">
        <v>3153</v>
      </c>
      <c r="U62" s="4" t="s">
        <v>3154</v>
      </c>
      <c r="W62" s="285" t="s">
        <v>3155</v>
      </c>
      <c r="X62" s="285"/>
      <c r="Y62" s="285"/>
    </row>
    <row r="63" spans="1:25" ht="0.75" customHeight="1"/>
    <row r="64" spans="1:25" ht="14.25" customHeight="1">
      <c r="A64" s="282" t="s">
        <v>61</v>
      </c>
      <c r="B64" s="282"/>
      <c r="C64" s="282"/>
      <c r="D64" s="282"/>
      <c r="F64" s="282" t="s">
        <v>62</v>
      </c>
      <c r="G64" s="282"/>
      <c r="H64" s="282"/>
      <c r="I64" s="282"/>
      <c r="K64" s="285" t="s">
        <v>3151</v>
      </c>
      <c r="L64" s="285"/>
      <c r="O64" s="285" t="s">
        <v>3156</v>
      </c>
      <c r="P64" s="285"/>
      <c r="Q64" s="285"/>
      <c r="S64" s="3" t="s">
        <v>3157</v>
      </c>
      <c r="U64" s="4" t="s">
        <v>3154</v>
      </c>
      <c r="W64" s="285" t="s">
        <v>3155</v>
      </c>
      <c r="X64" s="285"/>
      <c r="Y64" s="285"/>
    </row>
    <row r="65" spans="1:25" ht="9.75" customHeight="1">
      <c r="A65" s="282" t="s">
        <v>63</v>
      </c>
      <c r="B65" s="282"/>
      <c r="C65" s="282"/>
      <c r="D65" s="282"/>
      <c r="F65" s="286" t="s">
        <v>64</v>
      </c>
      <c r="G65" s="286"/>
      <c r="H65" s="286"/>
      <c r="I65" s="286"/>
      <c r="O65" s="285" t="s">
        <v>3158</v>
      </c>
      <c r="P65" s="285"/>
      <c r="Q65" s="285"/>
      <c r="S65" s="3" t="s">
        <v>3158</v>
      </c>
    </row>
    <row r="66" spans="1:25" ht="9.75" customHeight="1">
      <c r="F66" s="286"/>
      <c r="G66" s="286"/>
      <c r="H66" s="286"/>
      <c r="I66" s="286"/>
    </row>
    <row r="67" spans="1:25" ht="15" customHeight="1">
      <c r="A67" s="282" t="s">
        <v>3159</v>
      </c>
      <c r="B67" s="282"/>
      <c r="C67" s="282"/>
      <c r="D67" s="282"/>
      <c r="F67" s="282" t="s">
        <v>903</v>
      </c>
      <c r="G67" s="282"/>
      <c r="H67" s="282"/>
      <c r="I67" s="282"/>
    </row>
    <row r="68" spans="1:25" ht="0.75" customHeight="1"/>
    <row r="69" spans="1:25" ht="9.75" customHeight="1">
      <c r="A69" s="282" t="s">
        <v>65</v>
      </c>
      <c r="B69" s="282"/>
      <c r="C69" s="282"/>
      <c r="D69" s="282"/>
      <c r="F69" s="286" t="s">
        <v>66</v>
      </c>
      <c r="G69" s="286"/>
      <c r="H69" s="286"/>
      <c r="I69" s="286"/>
      <c r="K69" s="285" t="s">
        <v>3160</v>
      </c>
      <c r="L69" s="285"/>
      <c r="O69" s="285" t="s">
        <v>3161</v>
      </c>
      <c r="P69" s="285"/>
      <c r="Q69" s="285"/>
      <c r="S69" s="3" t="s">
        <v>3162</v>
      </c>
      <c r="U69" s="4" t="s">
        <v>3163</v>
      </c>
      <c r="W69" s="285" t="s">
        <v>3164</v>
      </c>
      <c r="X69" s="285"/>
      <c r="Y69" s="285"/>
    </row>
    <row r="70" spans="1:25" ht="9.75" customHeight="1">
      <c r="F70" s="286"/>
      <c r="G70" s="286"/>
      <c r="H70" s="286"/>
      <c r="I70" s="286"/>
    </row>
    <row r="71" spans="1:25" ht="9.75" customHeight="1">
      <c r="A71" s="282" t="s">
        <v>67</v>
      </c>
      <c r="B71" s="282"/>
      <c r="C71" s="282"/>
      <c r="D71" s="282"/>
      <c r="F71" s="286" t="s">
        <v>68</v>
      </c>
      <c r="G71" s="286"/>
      <c r="H71" s="286"/>
      <c r="I71" s="286"/>
      <c r="K71" s="285" t="s">
        <v>3165</v>
      </c>
      <c r="L71" s="285"/>
      <c r="O71" s="285" t="s">
        <v>3166</v>
      </c>
      <c r="P71" s="285"/>
      <c r="Q71" s="285"/>
      <c r="S71" s="3" t="s">
        <v>3167</v>
      </c>
      <c r="U71" s="4" t="s">
        <v>3168</v>
      </c>
      <c r="W71" s="285" t="s">
        <v>3169</v>
      </c>
      <c r="X71" s="285"/>
      <c r="Y71" s="285"/>
    </row>
    <row r="72" spans="1:25" ht="9.75" customHeight="1">
      <c r="F72" s="286"/>
      <c r="G72" s="286"/>
      <c r="H72" s="286"/>
      <c r="I72" s="286"/>
    </row>
    <row r="73" spans="1:25" ht="14.25" customHeight="1">
      <c r="A73" s="282" t="s">
        <v>69</v>
      </c>
      <c r="B73" s="282"/>
      <c r="C73" s="282"/>
      <c r="D73" s="282"/>
      <c r="F73" s="282" t="s">
        <v>70</v>
      </c>
      <c r="G73" s="282"/>
      <c r="H73" s="282"/>
      <c r="I73" s="282"/>
      <c r="K73" s="285" t="s">
        <v>3170</v>
      </c>
      <c r="L73" s="285"/>
      <c r="O73" s="285" t="s">
        <v>3171</v>
      </c>
      <c r="P73" s="285"/>
      <c r="Q73" s="285"/>
      <c r="S73" s="3" t="s">
        <v>3172</v>
      </c>
      <c r="U73" s="4" t="s">
        <v>3173</v>
      </c>
      <c r="W73" s="285" t="s">
        <v>3174</v>
      </c>
      <c r="X73" s="285"/>
      <c r="Y73" s="285"/>
    </row>
    <row r="74" spans="1:25" ht="0.75" customHeight="1"/>
    <row r="75" spans="1:25" ht="14.25" customHeight="1">
      <c r="A75" s="282" t="s">
        <v>71</v>
      </c>
      <c r="B75" s="282"/>
      <c r="C75" s="282"/>
      <c r="D75" s="282"/>
      <c r="F75" s="282" t="s">
        <v>72</v>
      </c>
      <c r="G75" s="282"/>
      <c r="H75" s="282"/>
      <c r="I75" s="282"/>
      <c r="K75" s="285" t="s">
        <v>3175</v>
      </c>
      <c r="L75" s="285"/>
      <c r="O75" s="285" t="s">
        <v>3176</v>
      </c>
      <c r="P75" s="285"/>
      <c r="Q75" s="285"/>
      <c r="S75" s="3" t="s">
        <v>3177</v>
      </c>
      <c r="U75" s="4" t="s">
        <v>3178</v>
      </c>
      <c r="W75" s="285" t="s">
        <v>3179</v>
      </c>
      <c r="X75" s="285"/>
      <c r="Y75" s="285"/>
    </row>
    <row r="76" spans="1:25" ht="15" customHeight="1">
      <c r="A76" s="282" t="s">
        <v>73</v>
      </c>
      <c r="B76" s="282"/>
      <c r="C76" s="282"/>
      <c r="D76" s="282"/>
      <c r="F76" s="282" t="s">
        <v>74</v>
      </c>
      <c r="G76" s="282"/>
      <c r="H76" s="282"/>
      <c r="I76" s="282"/>
      <c r="K76" s="285" t="s">
        <v>75</v>
      </c>
      <c r="L76" s="285"/>
      <c r="W76" s="285" t="s">
        <v>75</v>
      </c>
      <c r="X76" s="285"/>
      <c r="Y76" s="285"/>
    </row>
    <row r="77" spans="1:25" ht="0.75" customHeight="1"/>
    <row r="78" spans="1:25" ht="9.75" customHeight="1">
      <c r="A78" s="282" t="s">
        <v>76</v>
      </c>
      <c r="B78" s="282"/>
      <c r="C78" s="282"/>
      <c r="D78" s="282"/>
      <c r="F78" s="286" t="s">
        <v>77</v>
      </c>
      <c r="G78" s="286"/>
      <c r="H78" s="286"/>
      <c r="I78" s="286"/>
      <c r="K78" s="285" t="s">
        <v>78</v>
      </c>
      <c r="L78" s="285"/>
      <c r="S78" s="3" t="s">
        <v>79</v>
      </c>
      <c r="U78" s="4" t="s">
        <v>80</v>
      </c>
      <c r="W78" s="285" t="s">
        <v>81</v>
      </c>
      <c r="X78" s="285"/>
      <c r="Y78" s="285"/>
    </row>
    <row r="79" spans="1:25" ht="9" customHeight="1">
      <c r="F79" s="286"/>
      <c r="G79" s="286"/>
      <c r="H79" s="286"/>
      <c r="I79" s="286"/>
    </row>
    <row r="80" spans="1:25" ht="0.75" customHeight="1">
      <c r="F80" s="286"/>
      <c r="G80" s="286"/>
      <c r="H80" s="286"/>
      <c r="I80" s="286"/>
    </row>
    <row r="81" spans="1:25" ht="9.75" customHeight="1">
      <c r="A81" s="282" t="s">
        <v>82</v>
      </c>
      <c r="B81" s="282"/>
      <c r="C81" s="282"/>
      <c r="D81" s="282"/>
      <c r="F81" s="282" t="s">
        <v>83</v>
      </c>
      <c r="G81" s="282"/>
      <c r="H81" s="282"/>
      <c r="I81" s="282"/>
      <c r="K81" s="285" t="s">
        <v>84</v>
      </c>
      <c r="L81" s="285"/>
      <c r="W81" s="285" t="s">
        <v>84</v>
      </c>
      <c r="X81" s="285"/>
      <c r="Y81" s="285"/>
    </row>
    <row r="83" spans="1:25" ht="15" customHeight="1">
      <c r="A83" s="282" t="s">
        <v>85</v>
      </c>
      <c r="B83" s="282"/>
      <c r="C83" s="282"/>
      <c r="D83" s="282"/>
      <c r="F83" s="282" t="s">
        <v>86</v>
      </c>
      <c r="G83" s="282"/>
      <c r="H83" s="282"/>
      <c r="I83" s="282"/>
      <c r="K83" s="285" t="s">
        <v>87</v>
      </c>
      <c r="L83" s="285"/>
      <c r="W83" s="285" t="s">
        <v>87</v>
      </c>
      <c r="X83" s="285"/>
      <c r="Y83" s="285"/>
    </row>
    <row r="84" spans="1:25" ht="9.75" customHeight="1">
      <c r="A84" s="282" t="s">
        <v>88</v>
      </c>
      <c r="B84" s="282"/>
      <c r="C84" s="282"/>
      <c r="D84" s="282"/>
      <c r="F84" s="286" t="s">
        <v>89</v>
      </c>
      <c r="G84" s="286"/>
      <c r="H84" s="286"/>
      <c r="I84" s="286"/>
      <c r="K84" s="285" t="s">
        <v>90</v>
      </c>
      <c r="L84" s="285"/>
      <c r="W84" s="285" t="s">
        <v>90</v>
      </c>
      <c r="X84" s="285"/>
      <c r="Y84" s="285"/>
    </row>
    <row r="85" spans="1:25" ht="9.75" customHeight="1">
      <c r="F85" s="286"/>
      <c r="G85" s="286"/>
      <c r="H85" s="286"/>
      <c r="I85" s="286"/>
    </row>
    <row r="86" spans="1:25" ht="15" customHeight="1">
      <c r="A86" s="282" t="s">
        <v>91</v>
      </c>
      <c r="B86" s="282"/>
      <c r="C86" s="282"/>
      <c r="D86" s="282"/>
      <c r="F86" s="282" t="s">
        <v>92</v>
      </c>
      <c r="G86" s="282"/>
      <c r="H86" s="282"/>
      <c r="I86" s="282"/>
      <c r="K86" s="285" t="s">
        <v>93</v>
      </c>
      <c r="L86" s="285"/>
      <c r="W86" s="285" t="s">
        <v>93</v>
      </c>
      <c r="X86" s="285"/>
      <c r="Y86" s="285"/>
    </row>
    <row r="87" spans="1:25" ht="9.75" customHeight="1">
      <c r="A87" s="288" t="s">
        <v>94</v>
      </c>
      <c r="B87" s="288"/>
      <c r="C87" s="288"/>
      <c r="D87" s="288"/>
      <c r="F87" s="287" t="s">
        <v>95</v>
      </c>
      <c r="G87" s="287"/>
      <c r="H87" s="287"/>
      <c r="I87" s="287"/>
      <c r="K87" s="285" t="s">
        <v>96</v>
      </c>
      <c r="L87" s="285"/>
      <c r="W87" s="285" t="s">
        <v>96</v>
      </c>
      <c r="X87" s="285"/>
      <c r="Y87" s="285"/>
    </row>
    <row r="88" spans="1:25" ht="9.75" customHeight="1">
      <c r="F88" s="287"/>
      <c r="G88" s="287"/>
      <c r="H88" s="287"/>
      <c r="I88" s="287"/>
    </row>
    <row r="89" spans="1:25" ht="9.75" customHeight="1">
      <c r="A89" s="282" t="s">
        <v>3180</v>
      </c>
      <c r="B89" s="282"/>
      <c r="C89" s="282"/>
      <c r="D89" s="282"/>
      <c r="F89" s="286" t="s">
        <v>3181</v>
      </c>
      <c r="G89" s="286"/>
      <c r="H89" s="286"/>
      <c r="I89" s="286"/>
    </row>
    <row r="90" spans="1:25" ht="9.75" customHeight="1">
      <c r="F90" s="286"/>
      <c r="G90" s="286"/>
      <c r="H90" s="286"/>
      <c r="I90" s="286"/>
    </row>
    <row r="91" spans="1:25" ht="15" customHeight="1">
      <c r="A91" s="282" t="s">
        <v>97</v>
      </c>
      <c r="B91" s="282"/>
      <c r="C91" s="282"/>
      <c r="D91" s="282"/>
      <c r="F91" s="282" t="s">
        <v>98</v>
      </c>
      <c r="G91" s="282"/>
      <c r="H91" s="282"/>
      <c r="I91" s="282"/>
      <c r="O91" s="285" t="s">
        <v>3182</v>
      </c>
      <c r="P91" s="285"/>
      <c r="Q91" s="285"/>
      <c r="S91" s="3" t="s">
        <v>3182</v>
      </c>
    </row>
    <row r="92" spans="1:25" ht="9.75" customHeight="1">
      <c r="A92" s="288" t="s">
        <v>3183</v>
      </c>
      <c r="B92" s="288"/>
      <c r="C92" s="288"/>
      <c r="D92" s="288"/>
      <c r="F92" s="287" t="s">
        <v>3184</v>
      </c>
      <c r="G92" s="287"/>
      <c r="H92" s="287"/>
      <c r="I92" s="287"/>
      <c r="O92" s="285" t="s">
        <v>3185</v>
      </c>
      <c r="P92" s="285"/>
      <c r="Q92" s="285"/>
      <c r="S92" s="3" t="s">
        <v>3185</v>
      </c>
    </row>
    <row r="93" spans="1:25" ht="9.75" customHeight="1">
      <c r="F93" s="287"/>
      <c r="G93" s="287"/>
      <c r="H93" s="287"/>
      <c r="I93" s="287"/>
    </row>
    <row r="94" spans="1:25" ht="15" customHeight="1">
      <c r="A94" s="288" t="s">
        <v>3186</v>
      </c>
      <c r="B94" s="288"/>
      <c r="C94" s="288"/>
      <c r="D94" s="288"/>
      <c r="F94" s="288" t="s">
        <v>3187</v>
      </c>
      <c r="G94" s="288"/>
      <c r="H94" s="288"/>
      <c r="I94" s="288"/>
      <c r="O94" s="285" t="s">
        <v>3188</v>
      </c>
      <c r="P94" s="285"/>
      <c r="Q94" s="285"/>
      <c r="S94" s="3" t="s">
        <v>3188</v>
      </c>
    </row>
    <row r="95" spans="1:25" ht="9.75" customHeight="1">
      <c r="A95" s="288" t="s">
        <v>99</v>
      </c>
      <c r="B95" s="288"/>
      <c r="C95" s="288"/>
      <c r="D95" s="288"/>
      <c r="F95" s="287" t="s">
        <v>100</v>
      </c>
      <c r="G95" s="287"/>
      <c r="H95" s="287"/>
      <c r="I95" s="287"/>
      <c r="K95" s="285" t="s">
        <v>101</v>
      </c>
      <c r="L95" s="285"/>
      <c r="W95" s="285" t="s">
        <v>101</v>
      </c>
      <c r="X95" s="285"/>
      <c r="Y95" s="285"/>
    </row>
    <row r="96" spans="1:25" ht="9.75" customHeight="1">
      <c r="F96" s="287"/>
      <c r="G96" s="287"/>
      <c r="H96" s="287"/>
      <c r="I96" s="287"/>
    </row>
    <row r="97" spans="1:25" ht="0.75" customHeight="1"/>
    <row r="98" spans="1:25" ht="9.75" customHeight="1">
      <c r="A98" s="288" t="s">
        <v>102</v>
      </c>
      <c r="B98" s="288"/>
      <c r="C98" s="288"/>
      <c r="D98" s="288"/>
      <c r="F98" s="287" t="s">
        <v>103</v>
      </c>
      <c r="G98" s="287"/>
      <c r="H98" s="287"/>
      <c r="I98" s="287"/>
      <c r="K98" s="285" t="s">
        <v>3189</v>
      </c>
      <c r="L98" s="285"/>
      <c r="O98" s="285" t="s">
        <v>3190</v>
      </c>
      <c r="P98" s="285"/>
      <c r="Q98" s="285"/>
      <c r="S98" s="3" t="s">
        <v>3191</v>
      </c>
      <c r="U98" s="4" t="s">
        <v>3192</v>
      </c>
      <c r="W98" s="285" t="s">
        <v>3193</v>
      </c>
      <c r="X98" s="285"/>
      <c r="Y98" s="285"/>
    </row>
    <row r="99" spans="1:25" ht="9" customHeight="1">
      <c r="F99" s="287"/>
      <c r="G99" s="287"/>
      <c r="H99" s="287"/>
      <c r="I99" s="287"/>
    </row>
    <row r="100" spans="1:25" ht="0.75" customHeight="1">
      <c r="F100" s="287"/>
      <c r="G100" s="287"/>
      <c r="H100" s="287"/>
      <c r="I100" s="287"/>
    </row>
    <row r="101" spans="1:25" ht="9.75" customHeight="1">
      <c r="A101" s="282" t="s">
        <v>3194</v>
      </c>
      <c r="B101" s="282"/>
      <c r="C101" s="282"/>
      <c r="D101" s="282"/>
      <c r="F101" s="282" t="s">
        <v>3195</v>
      </c>
      <c r="G101" s="282"/>
      <c r="H101" s="282"/>
      <c r="I101" s="282"/>
    </row>
    <row r="103" spans="1:25" ht="0.75" customHeight="1"/>
    <row r="104" spans="1:25" ht="9.75" customHeight="1">
      <c r="A104" s="288" t="s">
        <v>3196</v>
      </c>
      <c r="B104" s="288"/>
      <c r="C104" s="288"/>
      <c r="D104" s="288"/>
      <c r="F104" s="287" t="s">
        <v>3197</v>
      </c>
      <c r="G104" s="287"/>
      <c r="H104" s="287"/>
      <c r="I104" s="287"/>
      <c r="O104" s="285" t="s">
        <v>3198</v>
      </c>
      <c r="P104" s="285"/>
      <c r="Q104" s="285"/>
      <c r="U104" s="4" t="s">
        <v>3198</v>
      </c>
      <c r="W104" s="285" t="s">
        <v>3198</v>
      </c>
      <c r="X104" s="285"/>
      <c r="Y104" s="285"/>
    </row>
    <row r="105" spans="1:25" ht="9" customHeight="1">
      <c r="F105" s="287"/>
      <c r="G105" s="287"/>
      <c r="H105" s="287"/>
      <c r="I105" s="287"/>
    </row>
    <row r="106" spans="1:25" ht="11.25" customHeight="1">
      <c r="F106" s="287"/>
      <c r="G106" s="287"/>
      <c r="H106" s="287"/>
      <c r="I106" s="287"/>
    </row>
    <row r="107" spans="1:25" ht="15" customHeight="1">
      <c r="A107" s="288" t="s">
        <v>104</v>
      </c>
      <c r="B107" s="288"/>
      <c r="C107" s="288"/>
      <c r="D107" s="288"/>
      <c r="F107" s="288" t="s">
        <v>105</v>
      </c>
      <c r="G107" s="288"/>
      <c r="H107" s="288"/>
      <c r="I107" s="288"/>
      <c r="O107" s="285" t="s">
        <v>3199</v>
      </c>
      <c r="P107" s="285"/>
      <c r="Q107" s="285"/>
      <c r="S107" s="3" t="s">
        <v>3199</v>
      </c>
    </row>
    <row r="108" spans="1:25" ht="15" customHeight="1">
      <c r="A108" s="288" t="s">
        <v>106</v>
      </c>
      <c r="B108" s="288"/>
      <c r="C108" s="288"/>
      <c r="D108" s="288"/>
      <c r="F108" s="288" t="s">
        <v>107</v>
      </c>
      <c r="G108" s="288"/>
      <c r="H108" s="288"/>
      <c r="I108" s="288"/>
      <c r="O108" s="285" t="s">
        <v>108</v>
      </c>
      <c r="P108" s="285"/>
      <c r="Q108" s="285"/>
      <c r="S108" s="3" t="s">
        <v>108</v>
      </c>
    </row>
    <row r="109" spans="1:25" ht="9.75" customHeight="1">
      <c r="A109" s="282" t="s">
        <v>109</v>
      </c>
      <c r="B109" s="282"/>
      <c r="C109" s="282"/>
      <c r="D109" s="282"/>
      <c r="F109" s="286" t="s">
        <v>110</v>
      </c>
      <c r="G109" s="286"/>
      <c r="H109" s="286"/>
      <c r="I109" s="286"/>
      <c r="O109" s="285" t="s">
        <v>3200</v>
      </c>
      <c r="P109" s="285"/>
      <c r="Q109" s="285"/>
      <c r="S109" s="3" t="s">
        <v>3200</v>
      </c>
    </row>
    <row r="110" spans="1:25" ht="9.75" customHeight="1">
      <c r="F110" s="286"/>
      <c r="G110" s="286"/>
      <c r="H110" s="286"/>
      <c r="I110" s="286"/>
    </row>
    <row r="111" spans="1:25" ht="15" customHeight="1">
      <c r="A111" s="282" t="s">
        <v>111</v>
      </c>
      <c r="B111" s="282"/>
      <c r="C111" s="282"/>
      <c r="D111" s="282"/>
      <c r="F111" s="282" t="s">
        <v>112</v>
      </c>
      <c r="G111" s="282"/>
      <c r="H111" s="282"/>
      <c r="I111" s="282"/>
      <c r="O111" s="285" t="s">
        <v>3201</v>
      </c>
      <c r="P111" s="285"/>
      <c r="Q111" s="285"/>
      <c r="S111" s="3" t="s">
        <v>3201</v>
      </c>
    </row>
    <row r="112" spans="1:25" ht="15" customHeight="1">
      <c r="A112" s="282" t="s">
        <v>3202</v>
      </c>
      <c r="B112" s="282"/>
      <c r="C112" s="282"/>
      <c r="D112" s="282"/>
      <c r="F112" s="282" t="s">
        <v>3203</v>
      </c>
      <c r="G112" s="282"/>
      <c r="H112" s="282"/>
      <c r="I112" s="282"/>
    </row>
    <row r="113" spans="1:25" ht="15" customHeight="1">
      <c r="A113" s="282" t="s">
        <v>113</v>
      </c>
      <c r="B113" s="282"/>
      <c r="C113" s="282"/>
      <c r="D113" s="282"/>
      <c r="F113" s="282" t="s">
        <v>114</v>
      </c>
      <c r="G113" s="282"/>
      <c r="H113" s="282"/>
      <c r="I113" s="282"/>
      <c r="O113" s="285" t="s">
        <v>3204</v>
      </c>
      <c r="P113" s="285"/>
      <c r="Q113" s="285"/>
      <c r="S113" s="3" t="s">
        <v>3204</v>
      </c>
    </row>
    <row r="114" spans="1:25" ht="15" customHeight="1">
      <c r="A114" s="282" t="s">
        <v>115</v>
      </c>
      <c r="B114" s="282"/>
      <c r="C114" s="282"/>
      <c r="D114" s="282"/>
      <c r="F114" s="282" t="s">
        <v>116</v>
      </c>
      <c r="G114" s="282"/>
      <c r="H114" s="282"/>
      <c r="I114" s="282"/>
      <c r="O114" s="285" t="s">
        <v>3205</v>
      </c>
      <c r="P114" s="285"/>
      <c r="Q114" s="285"/>
      <c r="S114" s="3" t="s">
        <v>3205</v>
      </c>
    </row>
    <row r="115" spans="1:25" ht="15" customHeight="1">
      <c r="A115" s="282" t="s">
        <v>117</v>
      </c>
      <c r="B115" s="282"/>
      <c r="C115" s="282"/>
      <c r="D115" s="282"/>
      <c r="F115" s="282" t="s">
        <v>118</v>
      </c>
      <c r="G115" s="282"/>
      <c r="H115" s="282"/>
      <c r="I115" s="282"/>
      <c r="O115" s="285" t="s">
        <v>3206</v>
      </c>
      <c r="P115" s="285"/>
      <c r="Q115" s="285"/>
      <c r="S115" s="3" t="s">
        <v>3206</v>
      </c>
    </row>
    <row r="116" spans="1:25" ht="0.75" customHeight="1"/>
    <row r="117" spans="1:25" ht="9.75" customHeight="1">
      <c r="A117" s="282" t="s">
        <v>119</v>
      </c>
      <c r="B117" s="282"/>
      <c r="C117" s="282"/>
      <c r="D117" s="282"/>
      <c r="F117" s="286" t="s">
        <v>120</v>
      </c>
      <c r="G117" s="286"/>
      <c r="H117" s="286"/>
      <c r="I117" s="286"/>
      <c r="K117" s="285" t="s">
        <v>3207</v>
      </c>
      <c r="L117" s="285"/>
      <c r="O117" s="285" t="s">
        <v>3208</v>
      </c>
      <c r="P117" s="285"/>
      <c r="Q117" s="285"/>
      <c r="S117" s="3" t="s">
        <v>3209</v>
      </c>
      <c r="U117" s="4" t="s">
        <v>3210</v>
      </c>
      <c r="W117" s="285" t="s">
        <v>3211</v>
      </c>
      <c r="X117" s="285"/>
      <c r="Y117" s="285"/>
    </row>
    <row r="118" spans="1:25" ht="9.75" customHeight="1">
      <c r="F118" s="286"/>
      <c r="G118" s="286"/>
      <c r="H118" s="286"/>
      <c r="I118" s="286"/>
    </row>
    <row r="119" spans="1:25" ht="14.25" customHeight="1">
      <c r="A119" s="282" t="s">
        <v>121</v>
      </c>
      <c r="B119" s="282"/>
      <c r="C119" s="282"/>
      <c r="D119" s="282"/>
      <c r="F119" s="282" t="s">
        <v>122</v>
      </c>
      <c r="G119" s="282"/>
      <c r="H119" s="282"/>
      <c r="I119" s="282"/>
      <c r="K119" s="285" t="s">
        <v>163</v>
      </c>
      <c r="L119" s="285"/>
      <c r="O119" s="285" t="s">
        <v>3212</v>
      </c>
      <c r="P119" s="285"/>
      <c r="Q119" s="285"/>
      <c r="S119" s="3" t="s">
        <v>3213</v>
      </c>
      <c r="U119" s="4" t="s">
        <v>3214</v>
      </c>
      <c r="W119" s="285" t="s">
        <v>3215</v>
      </c>
      <c r="X119" s="285"/>
      <c r="Y119" s="285"/>
    </row>
    <row r="120" spans="1:25" ht="15" customHeight="1">
      <c r="A120" s="282" t="s">
        <v>123</v>
      </c>
      <c r="B120" s="282"/>
      <c r="C120" s="282"/>
      <c r="D120" s="282"/>
      <c r="F120" s="282" t="s">
        <v>124</v>
      </c>
      <c r="G120" s="282"/>
      <c r="H120" s="282"/>
      <c r="I120" s="282"/>
      <c r="K120" s="285" t="s">
        <v>125</v>
      </c>
      <c r="L120" s="285"/>
      <c r="O120" s="285" t="s">
        <v>3216</v>
      </c>
      <c r="P120" s="285"/>
      <c r="Q120" s="285"/>
      <c r="S120" s="3" t="s">
        <v>3216</v>
      </c>
      <c r="W120" s="285" t="s">
        <v>125</v>
      </c>
      <c r="X120" s="285"/>
      <c r="Y120" s="285"/>
    </row>
    <row r="121" spans="1:25" ht="15" customHeight="1">
      <c r="A121" s="282" t="s">
        <v>126</v>
      </c>
      <c r="B121" s="282"/>
      <c r="C121" s="282"/>
      <c r="D121" s="282"/>
      <c r="F121" s="282" t="s">
        <v>127</v>
      </c>
      <c r="G121" s="282"/>
      <c r="H121" s="282"/>
      <c r="I121" s="282"/>
      <c r="K121" s="285" t="s">
        <v>128</v>
      </c>
      <c r="L121" s="285"/>
      <c r="O121" s="285" t="s">
        <v>3217</v>
      </c>
      <c r="P121" s="285"/>
      <c r="Q121" s="285"/>
      <c r="S121" s="3" t="s">
        <v>3217</v>
      </c>
      <c r="W121" s="285" t="s">
        <v>128</v>
      </c>
      <c r="X121" s="285"/>
      <c r="Y121" s="285"/>
    </row>
    <row r="122" spans="1:25" ht="0.75" customHeight="1"/>
    <row r="123" spans="1:25" ht="9.75" customHeight="1">
      <c r="A123" s="282" t="s">
        <v>129</v>
      </c>
      <c r="B123" s="282"/>
      <c r="C123" s="282"/>
      <c r="D123" s="282"/>
      <c r="F123" s="286" t="s">
        <v>130</v>
      </c>
      <c r="G123" s="286"/>
      <c r="H123" s="286"/>
      <c r="I123" s="286"/>
      <c r="K123" s="285" t="s">
        <v>131</v>
      </c>
      <c r="L123" s="285"/>
      <c r="O123" s="285" t="s">
        <v>3218</v>
      </c>
      <c r="P123" s="285"/>
      <c r="Q123" s="285"/>
      <c r="S123" s="3" t="s">
        <v>3219</v>
      </c>
      <c r="U123" s="4" t="s">
        <v>3220</v>
      </c>
      <c r="W123" s="285" t="s">
        <v>3221</v>
      </c>
      <c r="X123" s="285"/>
      <c r="Y123" s="285"/>
    </row>
    <row r="124" spans="1:25" ht="9" customHeight="1">
      <c r="F124" s="286"/>
      <c r="G124" s="286"/>
      <c r="H124" s="286"/>
      <c r="I124" s="286"/>
    </row>
    <row r="125" spans="1:25" ht="0.75" customHeight="1">
      <c r="F125" s="286"/>
      <c r="G125" s="286"/>
      <c r="H125" s="286"/>
      <c r="I125" s="286"/>
    </row>
    <row r="126" spans="1:25" ht="9.75" customHeight="1">
      <c r="A126" s="282" t="s">
        <v>132</v>
      </c>
      <c r="B126" s="282"/>
      <c r="C126" s="282"/>
      <c r="D126" s="282"/>
      <c r="F126" s="282" t="s">
        <v>133</v>
      </c>
      <c r="G126" s="282"/>
      <c r="H126" s="282"/>
      <c r="I126" s="282"/>
      <c r="K126" s="285" t="s">
        <v>134</v>
      </c>
      <c r="L126" s="285"/>
      <c r="O126" s="285" t="s">
        <v>3222</v>
      </c>
      <c r="P126" s="285"/>
      <c r="Q126" s="285"/>
      <c r="S126" s="3" t="s">
        <v>3222</v>
      </c>
      <c r="W126" s="285" t="s">
        <v>134</v>
      </c>
      <c r="X126" s="285"/>
      <c r="Y126" s="285"/>
    </row>
    <row r="128" spans="1:25" ht="0.75" customHeight="1"/>
    <row r="129" spans="1:25" ht="14.25" customHeight="1">
      <c r="A129" s="282" t="s">
        <v>135</v>
      </c>
      <c r="B129" s="282"/>
      <c r="C129" s="282"/>
      <c r="D129" s="282"/>
      <c r="F129" s="282" t="s">
        <v>136</v>
      </c>
      <c r="G129" s="282"/>
      <c r="H129" s="282"/>
      <c r="I129" s="282"/>
      <c r="K129" s="285" t="s">
        <v>3223</v>
      </c>
      <c r="L129" s="285"/>
      <c r="O129" s="285" t="s">
        <v>3224</v>
      </c>
      <c r="P129" s="285"/>
      <c r="Q129" s="285"/>
      <c r="S129" s="3" t="s">
        <v>3225</v>
      </c>
      <c r="U129" s="4" t="s">
        <v>3226</v>
      </c>
      <c r="W129" s="285" t="s">
        <v>3227</v>
      </c>
      <c r="X129" s="285"/>
      <c r="Y129" s="285"/>
    </row>
    <row r="130" spans="1:25" ht="0.75" customHeight="1"/>
    <row r="131" spans="1:25" ht="14.25" customHeight="1">
      <c r="A131" s="282" t="s">
        <v>137</v>
      </c>
      <c r="B131" s="282"/>
      <c r="C131" s="282"/>
      <c r="D131" s="282"/>
      <c r="F131" s="282" t="s">
        <v>138</v>
      </c>
      <c r="G131" s="282"/>
      <c r="H131" s="282"/>
      <c r="I131" s="282"/>
      <c r="K131" s="285" t="s">
        <v>139</v>
      </c>
      <c r="L131" s="285"/>
      <c r="O131" s="285" t="s">
        <v>3228</v>
      </c>
      <c r="P131" s="285"/>
      <c r="Q131" s="285"/>
      <c r="S131" s="3" t="s">
        <v>3229</v>
      </c>
      <c r="U131" s="4" t="s">
        <v>3230</v>
      </c>
      <c r="W131" s="285" t="s">
        <v>3231</v>
      </c>
      <c r="X131" s="285"/>
      <c r="Y131" s="285"/>
    </row>
    <row r="132" spans="1:25" ht="0.75" customHeight="1"/>
    <row r="133" spans="1:25" ht="9.75" customHeight="1">
      <c r="A133" s="282" t="s">
        <v>140</v>
      </c>
      <c r="B133" s="282"/>
      <c r="C133" s="282"/>
      <c r="D133" s="282"/>
      <c r="F133" s="286" t="s">
        <v>141</v>
      </c>
      <c r="G133" s="286"/>
      <c r="H133" s="286"/>
      <c r="I133" s="286"/>
      <c r="K133" s="285" t="s">
        <v>3232</v>
      </c>
      <c r="L133" s="285"/>
      <c r="O133" s="285" t="s">
        <v>3233</v>
      </c>
      <c r="P133" s="285"/>
      <c r="Q133" s="285"/>
      <c r="S133" s="3" t="s">
        <v>3234</v>
      </c>
      <c r="U133" s="4" t="s">
        <v>3235</v>
      </c>
      <c r="W133" s="285" t="s">
        <v>3236</v>
      </c>
      <c r="X133" s="285"/>
      <c r="Y133" s="285"/>
    </row>
    <row r="134" spans="1:25" ht="9.75" customHeight="1">
      <c r="F134" s="286"/>
      <c r="G134" s="286"/>
      <c r="H134" s="286"/>
      <c r="I134" s="286"/>
    </row>
    <row r="135" spans="1:25" ht="14.25" customHeight="1">
      <c r="A135" s="282" t="s">
        <v>142</v>
      </c>
      <c r="B135" s="282"/>
      <c r="C135" s="282"/>
      <c r="D135" s="282"/>
      <c r="F135" s="282" t="s">
        <v>143</v>
      </c>
      <c r="G135" s="282"/>
      <c r="H135" s="282"/>
      <c r="I135" s="282"/>
      <c r="K135" s="285" t="s">
        <v>3237</v>
      </c>
      <c r="L135" s="285"/>
      <c r="O135" s="285" t="s">
        <v>3238</v>
      </c>
      <c r="P135" s="285"/>
      <c r="Q135" s="285"/>
      <c r="S135" s="3" t="s">
        <v>3239</v>
      </c>
      <c r="U135" s="4" t="s">
        <v>3240</v>
      </c>
      <c r="W135" s="285" t="s">
        <v>3241</v>
      </c>
      <c r="X135" s="285"/>
      <c r="Y135" s="285"/>
    </row>
    <row r="136" spans="1:25" ht="0.75" customHeight="1"/>
    <row r="137" spans="1:25" ht="14.25" customHeight="1">
      <c r="A137" s="282" t="s">
        <v>144</v>
      </c>
      <c r="B137" s="282"/>
      <c r="C137" s="282"/>
      <c r="D137" s="282"/>
      <c r="F137" s="282" t="s">
        <v>145</v>
      </c>
      <c r="G137" s="282"/>
      <c r="H137" s="282"/>
      <c r="I137" s="282"/>
      <c r="K137" s="285" t="s">
        <v>3242</v>
      </c>
      <c r="L137" s="285"/>
      <c r="O137" s="285" t="s">
        <v>3243</v>
      </c>
      <c r="P137" s="285"/>
      <c r="Q137" s="285"/>
      <c r="S137" s="3" t="s">
        <v>3244</v>
      </c>
      <c r="U137" s="4" t="s">
        <v>3245</v>
      </c>
      <c r="W137" s="285" t="s">
        <v>3246</v>
      </c>
      <c r="X137" s="285"/>
      <c r="Y137" s="285"/>
    </row>
    <row r="138" spans="1:25" ht="15" customHeight="1">
      <c r="A138" s="282" t="s">
        <v>146</v>
      </c>
      <c r="B138" s="282"/>
      <c r="C138" s="282"/>
      <c r="D138" s="282"/>
      <c r="F138" s="282" t="s">
        <v>147</v>
      </c>
      <c r="G138" s="282"/>
      <c r="H138" s="282"/>
      <c r="I138" s="282"/>
      <c r="K138" s="285" t="s">
        <v>148</v>
      </c>
      <c r="L138" s="285"/>
      <c r="O138" s="285" t="s">
        <v>3247</v>
      </c>
      <c r="P138" s="285"/>
      <c r="Q138" s="285"/>
      <c r="S138" s="3" t="s">
        <v>3247</v>
      </c>
      <c r="W138" s="285" t="s">
        <v>148</v>
      </c>
      <c r="X138" s="285"/>
      <c r="Y138" s="285"/>
    </row>
    <row r="139" spans="1:25" ht="15" customHeight="1">
      <c r="A139" s="282" t="s">
        <v>149</v>
      </c>
      <c r="B139" s="282"/>
      <c r="C139" s="282"/>
      <c r="D139" s="282"/>
      <c r="F139" s="282" t="s">
        <v>150</v>
      </c>
      <c r="G139" s="282"/>
      <c r="H139" s="282"/>
      <c r="I139" s="282"/>
      <c r="K139" s="285" t="s">
        <v>151</v>
      </c>
      <c r="L139" s="285"/>
      <c r="O139" s="285" t="s">
        <v>3248</v>
      </c>
      <c r="P139" s="285"/>
      <c r="Q139" s="285"/>
      <c r="S139" s="3" t="s">
        <v>3248</v>
      </c>
      <c r="W139" s="285" t="s">
        <v>151</v>
      </c>
      <c r="X139" s="285"/>
      <c r="Y139" s="285"/>
    </row>
    <row r="140" spans="1:25" ht="9.75" customHeight="1">
      <c r="A140" s="282" t="s">
        <v>152</v>
      </c>
      <c r="B140" s="282"/>
      <c r="C140" s="282"/>
      <c r="D140" s="282"/>
      <c r="F140" s="286" t="s">
        <v>153</v>
      </c>
      <c r="G140" s="286"/>
      <c r="H140" s="286"/>
      <c r="I140" s="286"/>
      <c r="K140" s="285" t="s">
        <v>154</v>
      </c>
      <c r="L140" s="285"/>
      <c r="O140" s="285" t="s">
        <v>3249</v>
      </c>
      <c r="P140" s="285"/>
      <c r="Q140" s="285"/>
      <c r="S140" s="3" t="s">
        <v>3249</v>
      </c>
      <c r="W140" s="285" t="s">
        <v>154</v>
      </c>
      <c r="X140" s="285"/>
      <c r="Y140" s="285"/>
    </row>
    <row r="141" spans="1:25" ht="9.75" customHeight="1">
      <c r="F141" s="286"/>
      <c r="G141" s="286"/>
      <c r="H141" s="286"/>
      <c r="I141" s="286"/>
    </row>
    <row r="142" spans="1:25" ht="0.75" customHeight="1"/>
    <row r="143" spans="1:25" ht="14.25" customHeight="1">
      <c r="A143" s="282" t="s">
        <v>155</v>
      </c>
      <c r="B143" s="282"/>
      <c r="C143" s="282"/>
      <c r="D143" s="282"/>
      <c r="F143" s="282" t="s">
        <v>156</v>
      </c>
      <c r="G143" s="282"/>
      <c r="H143" s="282"/>
      <c r="I143" s="282"/>
      <c r="K143" s="285" t="s">
        <v>87</v>
      </c>
      <c r="L143" s="285"/>
      <c r="O143" s="285" t="s">
        <v>3250</v>
      </c>
      <c r="P143" s="285"/>
      <c r="Q143" s="285"/>
      <c r="S143" s="3" t="s">
        <v>3251</v>
      </c>
      <c r="U143" s="4" t="s">
        <v>3252</v>
      </c>
      <c r="W143" s="285" t="s">
        <v>3253</v>
      </c>
      <c r="X143" s="285"/>
      <c r="Y143" s="285"/>
    </row>
    <row r="144" spans="1:25" ht="0.75" customHeight="1"/>
    <row r="145" spans="1:25" ht="14.25" customHeight="1">
      <c r="A145" s="282" t="s">
        <v>157</v>
      </c>
      <c r="B145" s="282"/>
      <c r="C145" s="282"/>
      <c r="D145" s="282"/>
      <c r="F145" s="282" t="s">
        <v>158</v>
      </c>
      <c r="G145" s="282"/>
      <c r="H145" s="282"/>
      <c r="I145" s="282"/>
      <c r="K145" s="285" t="s">
        <v>3254</v>
      </c>
      <c r="L145" s="285"/>
      <c r="O145" s="285" t="s">
        <v>3255</v>
      </c>
      <c r="P145" s="285"/>
      <c r="Q145" s="285"/>
      <c r="S145" s="3" t="s">
        <v>3256</v>
      </c>
      <c r="U145" s="4" t="s">
        <v>3257</v>
      </c>
      <c r="W145" s="285" t="s">
        <v>3258</v>
      </c>
      <c r="X145" s="285"/>
      <c r="Y145" s="285"/>
    </row>
    <row r="146" spans="1:25" ht="0.75" customHeight="1"/>
    <row r="147" spans="1:25" ht="9.75" customHeight="1">
      <c r="A147" s="282" t="s">
        <v>159</v>
      </c>
      <c r="B147" s="282"/>
      <c r="C147" s="282"/>
      <c r="D147" s="282"/>
      <c r="F147" s="286" t="s">
        <v>160</v>
      </c>
      <c r="G147" s="286"/>
      <c r="H147" s="286"/>
      <c r="I147" s="286"/>
      <c r="K147" s="285" t="s">
        <v>3259</v>
      </c>
      <c r="L147" s="285"/>
      <c r="O147" s="285" t="s">
        <v>3260</v>
      </c>
      <c r="P147" s="285"/>
      <c r="Q147" s="285"/>
      <c r="S147" s="3" t="s">
        <v>3261</v>
      </c>
      <c r="U147" s="4" t="s">
        <v>3262</v>
      </c>
      <c r="W147" s="285" t="s">
        <v>3263</v>
      </c>
      <c r="X147" s="285"/>
      <c r="Y147" s="285"/>
    </row>
    <row r="148" spans="1:25" ht="9" customHeight="1">
      <c r="F148" s="286"/>
      <c r="G148" s="286"/>
      <c r="H148" s="286"/>
      <c r="I148" s="286"/>
    </row>
    <row r="149" spans="1:25" ht="0.75" customHeight="1">
      <c r="F149" s="286"/>
      <c r="G149" s="286"/>
      <c r="H149" s="286"/>
      <c r="I149" s="286"/>
    </row>
    <row r="150" spans="1:25" ht="9.75" customHeight="1">
      <c r="A150" s="282" t="s">
        <v>161</v>
      </c>
      <c r="B150" s="282"/>
      <c r="C150" s="282"/>
      <c r="D150" s="282"/>
      <c r="F150" s="282" t="s">
        <v>162</v>
      </c>
      <c r="G150" s="282"/>
      <c r="H150" s="282"/>
      <c r="I150" s="282"/>
      <c r="K150" s="285" t="s">
        <v>163</v>
      </c>
      <c r="L150" s="285"/>
      <c r="O150" s="285" t="s">
        <v>3264</v>
      </c>
      <c r="P150" s="285"/>
      <c r="Q150" s="285"/>
      <c r="S150" s="3" t="s">
        <v>3264</v>
      </c>
      <c r="W150" s="285" t="s">
        <v>163</v>
      </c>
      <c r="X150" s="285"/>
      <c r="Y150" s="285"/>
    </row>
    <row r="152" spans="1:25" ht="0.75" customHeight="1"/>
    <row r="153" spans="1:25" ht="14.25" customHeight="1">
      <c r="A153" s="282" t="s">
        <v>164</v>
      </c>
      <c r="B153" s="282"/>
      <c r="C153" s="282"/>
      <c r="D153" s="282"/>
      <c r="F153" s="282" t="s">
        <v>165</v>
      </c>
      <c r="G153" s="282"/>
      <c r="H153" s="282"/>
      <c r="I153" s="282"/>
      <c r="K153" s="285" t="s">
        <v>166</v>
      </c>
      <c r="L153" s="285"/>
      <c r="O153" s="285" t="s">
        <v>3265</v>
      </c>
      <c r="P153" s="285"/>
      <c r="Q153" s="285"/>
      <c r="S153" s="3" t="s">
        <v>3266</v>
      </c>
      <c r="U153" s="4" t="s">
        <v>658</v>
      </c>
      <c r="W153" s="285" t="s">
        <v>3267</v>
      </c>
      <c r="X153" s="285"/>
      <c r="Y153" s="285"/>
    </row>
    <row r="154" spans="1:25" ht="15" customHeight="1">
      <c r="A154" s="282" t="s">
        <v>167</v>
      </c>
      <c r="B154" s="282"/>
      <c r="C154" s="282"/>
      <c r="D154" s="282"/>
      <c r="F154" s="282" t="s">
        <v>168</v>
      </c>
      <c r="G154" s="282"/>
      <c r="H154" s="282"/>
      <c r="I154" s="282"/>
      <c r="K154" s="285" t="s">
        <v>169</v>
      </c>
      <c r="L154" s="285"/>
      <c r="O154" s="285" t="s">
        <v>3268</v>
      </c>
      <c r="P154" s="285"/>
      <c r="Q154" s="285"/>
      <c r="S154" s="3" t="s">
        <v>3268</v>
      </c>
      <c r="W154" s="285" t="s">
        <v>169</v>
      </c>
      <c r="X154" s="285"/>
      <c r="Y154" s="285"/>
    </row>
    <row r="155" spans="1:25" ht="0.75" customHeight="1"/>
    <row r="156" spans="1:25" ht="14.25" customHeight="1">
      <c r="A156" s="282" t="s">
        <v>170</v>
      </c>
      <c r="B156" s="282"/>
      <c r="C156" s="282"/>
      <c r="D156" s="282"/>
      <c r="F156" s="282" t="s">
        <v>171</v>
      </c>
      <c r="G156" s="282"/>
      <c r="H156" s="282"/>
      <c r="I156" s="282"/>
      <c r="K156" s="285" t="s">
        <v>151</v>
      </c>
      <c r="L156" s="285"/>
      <c r="O156" s="285" t="s">
        <v>3269</v>
      </c>
      <c r="P156" s="285"/>
      <c r="Q156" s="285"/>
      <c r="S156" s="3" t="s">
        <v>3270</v>
      </c>
      <c r="U156" s="4" t="s">
        <v>3271</v>
      </c>
      <c r="W156" s="285" t="s">
        <v>3272</v>
      </c>
      <c r="X156" s="285"/>
      <c r="Y156" s="285"/>
    </row>
    <row r="157" spans="1:25" ht="15" customHeight="1">
      <c r="A157" s="282" t="s">
        <v>172</v>
      </c>
      <c r="B157" s="282"/>
      <c r="C157" s="282"/>
      <c r="D157" s="282"/>
      <c r="F157" s="282" t="s">
        <v>173</v>
      </c>
      <c r="G157" s="282"/>
      <c r="H157" s="282"/>
      <c r="I157" s="282"/>
      <c r="K157" s="285" t="s">
        <v>151</v>
      </c>
      <c r="L157" s="285"/>
      <c r="O157" s="285" t="s">
        <v>3273</v>
      </c>
      <c r="P157" s="285"/>
      <c r="Q157" s="285"/>
      <c r="S157" s="3" t="s">
        <v>3273</v>
      </c>
      <c r="W157" s="285" t="s">
        <v>151</v>
      </c>
      <c r="X157" s="285"/>
      <c r="Y157" s="285"/>
    </row>
    <row r="158" spans="1:25" ht="0.75" customHeight="1"/>
    <row r="159" spans="1:25" ht="14.25" customHeight="1">
      <c r="A159" s="282" t="s">
        <v>174</v>
      </c>
      <c r="B159" s="282"/>
      <c r="C159" s="282"/>
      <c r="D159" s="282"/>
      <c r="F159" s="282" t="s">
        <v>175</v>
      </c>
      <c r="G159" s="282"/>
      <c r="H159" s="282"/>
      <c r="I159" s="282"/>
      <c r="K159" s="285" t="s">
        <v>3274</v>
      </c>
      <c r="L159" s="285"/>
      <c r="O159" s="285" t="s">
        <v>3275</v>
      </c>
      <c r="P159" s="285"/>
      <c r="Q159" s="285"/>
      <c r="S159" s="3" t="s">
        <v>3276</v>
      </c>
      <c r="U159" s="4" t="s">
        <v>3277</v>
      </c>
      <c r="W159" s="285" t="s">
        <v>3278</v>
      </c>
      <c r="X159" s="285"/>
      <c r="Y159" s="285"/>
    </row>
    <row r="160" spans="1:25" ht="9.75" customHeight="1">
      <c r="A160" s="282" t="s">
        <v>176</v>
      </c>
      <c r="B160" s="282"/>
      <c r="C160" s="282"/>
      <c r="D160" s="282"/>
      <c r="F160" s="286" t="s">
        <v>177</v>
      </c>
      <c r="G160" s="286"/>
      <c r="H160" s="286"/>
      <c r="I160" s="286"/>
      <c r="K160" s="285" t="s">
        <v>189</v>
      </c>
      <c r="L160" s="285"/>
      <c r="O160" s="285" t="s">
        <v>3279</v>
      </c>
      <c r="P160" s="285"/>
      <c r="Q160" s="285"/>
      <c r="S160" s="3" t="s">
        <v>3279</v>
      </c>
      <c r="W160" s="285" t="s">
        <v>189</v>
      </c>
      <c r="X160" s="285"/>
      <c r="Y160" s="285"/>
    </row>
    <row r="161" spans="1:25" ht="9.75" customHeight="1">
      <c r="F161" s="286"/>
      <c r="G161" s="286"/>
      <c r="H161" s="286"/>
      <c r="I161" s="286"/>
    </row>
    <row r="162" spans="1:25" ht="0.75" customHeight="1"/>
    <row r="163" spans="1:25" ht="9.75" customHeight="1">
      <c r="A163" s="282" t="s">
        <v>178</v>
      </c>
      <c r="B163" s="282"/>
      <c r="C163" s="282"/>
      <c r="D163" s="282"/>
      <c r="F163" s="286" t="s">
        <v>179</v>
      </c>
      <c r="G163" s="286"/>
      <c r="H163" s="286"/>
      <c r="I163" s="286"/>
      <c r="K163" s="285" t="s">
        <v>151</v>
      </c>
      <c r="L163" s="285"/>
      <c r="O163" s="285" t="s">
        <v>3280</v>
      </c>
      <c r="P163" s="285"/>
      <c r="Q163" s="285"/>
      <c r="S163" s="3" t="s">
        <v>3281</v>
      </c>
      <c r="U163" s="4" t="s">
        <v>3282</v>
      </c>
      <c r="W163" s="285" t="s">
        <v>3283</v>
      </c>
      <c r="X163" s="285"/>
      <c r="Y163" s="285"/>
    </row>
    <row r="164" spans="1:25" ht="9" customHeight="1">
      <c r="F164" s="286"/>
      <c r="G164" s="286"/>
      <c r="H164" s="286"/>
      <c r="I164" s="286"/>
    </row>
    <row r="165" spans="1:25" ht="0.75" customHeight="1">
      <c r="F165" s="286"/>
      <c r="G165" s="286"/>
      <c r="H165" s="286"/>
      <c r="I165" s="286"/>
    </row>
    <row r="166" spans="1:25" ht="9.75" customHeight="1">
      <c r="A166" s="282" t="s">
        <v>180</v>
      </c>
      <c r="B166" s="282"/>
      <c r="C166" s="282"/>
      <c r="D166" s="282"/>
      <c r="F166" s="286" t="s">
        <v>181</v>
      </c>
      <c r="G166" s="286"/>
      <c r="H166" s="286"/>
      <c r="I166" s="286"/>
      <c r="K166" s="285" t="s">
        <v>182</v>
      </c>
      <c r="L166" s="285"/>
      <c r="O166" s="285" t="s">
        <v>3284</v>
      </c>
      <c r="P166" s="285"/>
      <c r="Q166" s="285"/>
      <c r="S166" s="3" t="s">
        <v>3284</v>
      </c>
      <c r="W166" s="285" t="s">
        <v>182</v>
      </c>
      <c r="X166" s="285"/>
      <c r="Y166" s="285"/>
    </row>
    <row r="167" spans="1:25" ht="9.75" customHeight="1">
      <c r="F167" s="286"/>
      <c r="G167" s="286"/>
      <c r="H167" s="286"/>
      <c r="I167" s="286"/>
    </row>
    <row r="168" spans="1:25" ht="8.25" customHeight="1"/>
    <row r="169" spans="1:25" ht="9" customHeight="1"/>
    <row r="170" spans="1:25" ht="0.75" customHeight="1"/>
    <row r="171" spans="1:25" ht="14.25" customHeight="1">
      <c r="A171" s="282" t="s">
        <v>183</v>
      </c>
      <c r="B171" s="282"/>
      <c r="C171" s="282"/>
      <c r="D171" s="282"/>
      <c r="F171" s="282" t="s">
        <v>184</v>
      </c>
      <c r="G171" s="282"/>
      <c r="H171" s="282"/>
      <c r="I171" s="282"/>
      <c r="K171" s="285" t="s">
        <v>3285</v>
      </c>
      <c r="L171" s="285"/>
      <c r="O171" s="285" t="s">
        <v>3286</v>
      </c>
      <c r="P171" s="285"/>
      <c r="Q171" s="285"/>
      <c r="S171" s="3" t="s">
        <v>3287</v>
      </c>
      <c r="U171" s="4" t="s">
        <v>3288</v>
      </c>
      <c r="W171" s="285" t="s">
        <v>3289</v>
      </c>
      <c r="X171" s="285"/>
      <c r="Y171" s="285"/>
    </row>
    <row r="172" spans="1:25" ht="9.75" customHeight="1">
      <c r="A172" s="282" t="s">
        <v>185</v>
      </c>
      <c r="B172" s="282"/>
      <c r="C172" s="282"/>
      <c r="D172" s="282"/>
      <c r="F172" s="286" t="s">
        <v>186</v>
      </c>
      <c r="G172" s="286"/>
      <c r="H172" s="286"/>
      <c r="I172" s="286"/>
      <c r="K172" s="285" t="s">
        <v>151</v>
      </c>
      <c r="L172" s="285"/>
      <c r="O172" s="285" t="s">
        <v>3290</v>
      </c>
      <c r="P172" s="285"/>
      <c r="Q172" s="285"/>
      <c r="S172" s="3" t="s">
        <v>3290</v>
      </c>
      <c r="W172" s="285" t="s">
        <v>151</v>
      </c>
      <c r="X172" s="285"/>
      <c r="Y172" s="285"/>
    </row>
    <row r="173" spans="1:25" ht="9.75" customHeight="1">
      <c r="F173" s="286"/>
      <c r="G173" s="286"/>
      <c r="H173" s="286"/>
      <c r="I173" s="286"/>
    </row>
    <row r="174" spans="1:25" ht="9.75" customHeight="1">
      <c r="F174" s="286"/>
      <c r="G174" s="286"/>
      <c r="H174" s="286"/>
      <c r="I174" s="286"/>
    </row>
    <row r="175" spans="1:25" ht="0.75" customHeight="1"/>
    <row r="176" spans="1:25" ht="14.25" customHeight="1">
      <c r="A176" s="282" t="s">
        <v>187</v>
      </c>
      <c r="B176" s="282"/>
      <c r="C176" s="282"/>
      <c r="D176" s="282"/>
      <c r="F176" s="282" t="s">
        <v>188</v>
      </c>
      <c r="G176" s="282"/>
      <c r="H176" s="282"/>
      <c r="I176" s="282"/>
      <c r="K176" s="285" t="s">
        <v>128</v>
      </c>
      <c r="L176" s="285"/>
      <c r="O176" s="285" t="s">
        <v>3291</v>
      </c>
      <c r="P176" s="285"/>
      <c r="Q176" s="285"/>
      <c r="S176" s="3" t="s">
        <v>3292</v>
      </c>
      <c r="U176" s="4" t="s">
        <v>3293</v>
      </c>
      <c r="W176" s="285" t="s">
        <v>3294</v>
      </c>
      <c r="X176" s="285"/>
      <c r="Y176" s="285"/>
    </row>
    <row r="177" spans="1:25" ht="0.75" customHeight="1"/>
    <row r="178" spans="1:25" ht="9.75" customHeight="1">
      <c r="A178" s="282" t="s">
        <v>190</v>
      </c>
      <c r="B178" s="282"/>
      <c r="C178" s="282"/>
      <c r="D178" s="282"/>
      <c r="F178" s="286" t="s">
        <v>191</v>
      </c>
      <c r="G178" s="286"/>
      <c r="H178" s="286"/>
      <c r="I178" s="286"/>
      <c r="K178" s="285" t="s">
        <v>3295</v>
      </c>
      <c r="L178" s="285"/>
      <c r="O178" s="285" t="s">
        <v>3296</v>
      </c>
      <c r="P178" s="285"/>
      <c r="Q178" s="285"/>
      <c r="S178" s="3" t="s">
        <v>3297</v>
      </c>
      <c r="U178" s="4" t="s">
        <v>3298</v>
      </c>
      <c r="W178" s="285" t="s">
        <v>3299</v>
      </c>
      <c r="X178" s="285"/>
      <c r="Y178" s="285"/>
    </row>
    <row r="179" spans="1:25" ht="9.75" customHeight="1">
      <c r="F179" s="286"/>
      <c r="G179" s="286"/>
      <c r="H179" s="286"/>
      <c r="I179" s="286"/>
    </row>
    <row r="180" spans="1:25" ht="9.75" customHeight="1">
      <c r="A180" s="282" t="s">
        <v>192</v>
      </c>
      <c r="B180" s="282"/>
      <c r="C180" s="282"/>
      <c r="D180" s="282"/>
      <c r="F180" s="286" t="s">
        <v>193</v>
      </c>
      <c r="G180" s="286"/>
      <c r="H180" s="286"/>
      <c r="I180" s="286"/>
      <c r="K180" s="285" t="s">
        <v>3295</v>
      </c>
      <c r="L180" s="285"/>
      <c r="O180" s="285" t="s">
        <v>3296</v>
      </c>
      <c r="P180" s="285"/>
      <c r="Q180" s="285"/>
      <c r="S180" s="3" t="s">
        <v>3297</v>
      </c>
      <c r="U180" s="4" t="s">
        <v>3298</v>
      </c>
      <c r="W180" s="285" t="s">
        <v>3299</v>
      </c>
      <c r="X180" s="285"/>
      <c r="Y180" s="285"/>
    </row>
    <row r="181" spans="1:25" ht="9" customHeight="1">
      <c r="F181" s="286"/>
      <c r="G181" s="286"/>
      <c r="H181" s="286"/>
      <c r="I181" s="286"/>
    </row>
    <row r="182" spans="1:25" ht="0.75" customHeight="1">
      <c r="F182" s="286"/>
      <c r="G182" s="286"/>
      <c r="H182" s="286"/>
      <c r="I182" s="286"/>
    </row>
    <row r="183" spans="1:25" ht="9.75" customHeight="1">
      <c r="A183" s="288" t="s">
        <v>194</v>
      </c>
      <c r="B183" s="288"/>
      <c r="C183" s="288"/>
      <c r="D183" s="288"/>
      <c r="F183" s="288" t="s">
        <v>195</v>
      </c>
      <c r="G183" s="288"/>
      <c r="H183" s="288"/>
      <c r="I183" s="288"/>
      <c r="K183" s="285" t="s">
        <v>196</v>
      </c>
      <c r="L183" s="285"/>
      <c r="W183" s="285" t="s">
        <v>196</v>
      </c>
      <c r="X183" s="285"/>
      <c r="Y183" s="285"/>
    </row>
    <row r="185" spans="1:25" ht="15" customHeight="1">
      <c r="A185" s="288" t="s">
        <v>197</v>
      </c>
      <c r="B185" s="288"/>
      <c r="C185" s="288"/>
      <c r="D185" s="288"/>
      <c r="F185" s="288" t="s">
        <v>198</v>
      </c>
      <c r="G185" s="288"/>
      <c r="H185" s="288"/>
      <c r="I185" s="288"/>
      <c r="K185" s="285" t="s">
        <v>199</v>
      </c>
      <c r="L185" s="285"/>
      <c r="W185" s="285" t="s">
        <v>199</v>
      </c>
      <c r="X185" s="285"/>
      <c r="Y185" s="285"/>
    </row>
    <row r="186" spans="1:25" ht="0.75" customHeight="1"/>
    <row r="187" spans="1:25" ht="14.25" customHeight="1">
      <c r="A187" s="288" t="s">
        <v>200</v>
      </c>
      <c r="B187" s="288"/>
      <c r="C187" s="288"/>
      <c r="D187" s="288"/>
      <c r="F187" s="288" t="s">
        <v>201</v>
      </c>
      <c r="G187" s="288"/>
      <c r="H187" s="288"/>
      <c r="I187" s="288"/>
      <c r="K187" s="285" t="s">
        <v>202</v>
      </c>
      <c r="L187" s="285"/>
      <c r="S187" s="3" t="s">
        <v>3300</v>
      </c>
      <c r="U187" s="4" t="s">
        <v>3301</v>
      </c>
      <c r="W187" s="285" t="s">
        <v>3302</v>
      </c>
      <c r="X187" s="285"/>
      <c r="Y187" s="285"/>
    </row>
    <row r="188" spans="1:25" ht="15" customHeight="1">
      <c r="A188" s="288" t="s">
        <v>203</v>
      </c>
      <c r="B188" s="288"/>
      <c r="C188" s="288"/>
      <c r="D188" s="288"/>
      <c r="F188" s="288" t="s">
        <v>204</v>
      </c>
      <c r="G188" s="288"/>
      <c r="H188" s="288"/>
      <c r="I188" s="288"/>
      <c r="K188" s="285" t="s">
        <v>205</v>
      </c>
      <c r="L188" s="285"/>
      <c r="W188" s="285" t="s">
        <v>205</v>
      </c>
      <c r="X188" s="285"/>
      <c r="Y188" s="285"/>
    </row>
    <row r="189" spans="1:25" ht="15" customHeight="1">
      <c r="A189" s="288" t="s">
        <v>206</v>
      </c>
      <c r="B189" s="288"/>
      <c r="C189" s="288"/>
      <c r="D189" s="288"/>
      <c r="F189" s="288" t="s">
        <v>207</v>
      </c>
      <c r="G189" s="288"/>
      <c r="H189" s="288"/>
      <c r="I189" s="288"/>
      <c r="K189" s="285" t="s">
        <v>208</v>
      </c>
      <c r="L189" s="285"/>
      <c r="W189" s="285" t="s">
        <v>208</v>
      </c>
      <c r="X189" s="285"/>
      <c r="Y189" s="285"/>
    </row>
    <row r="190" spans="1:25" ht="0.75" customHeight="1"/>
    <row r="191" spans="1:25" ht="14.25" customHeight="1">
      <c r="A191" s="288" t="s">
        <v>3303</v>
      </c>
      <c r="B191" s="288"/>
      <c r="C191" s="288"/>
      <c r="D191" s="288"/>
      <c r="F191" s="288" t="s">
        <v>3304</v>
      </c>
      <c r="G191" s="288"/>
      <c r="H191" s="288"/>
      <c r="I191" s="288"/>
      <c r="K191" s="285" t="s">
        <v>3305</v>
      </c>
      <c r="L191" s="285"/>
      <c r="S191" s="3" t="s">
        <v>3305</v>
      </c>
      <c r="U191" s="4" t="s">
        <v>3306</v>
      </c>
    </row>
    <row r="192" spans="1:25" ht="0.75" customHeight="1"/>
    <row r="193" spans="1:25" ht="14.25" customHeight="1">
      <c r="A193" s="288" t="s">
        <v>209</v>
      </c>
      <c r="B193" s="288"/>
      <c r="C193" s="288"/>
      <c r="D193" s="288"/>
      <c r="F193" s="288" t="s">
        <v>210</v>
      </c>
      <c r="G193" s="288"/>
      <c r="H193" s="288"/>
      <c r="I193" s="288"/>
      <c r="K193" s="285" t="s">
        <v>211</v>
      </c>
      <c r="L193" s="285"/>
      <c r="S193" s="3" t="s">
        <v>212</v>
      </c>
      <c r="U193" s="4" t="s">
        <v>213</v>
      </c>
      <c r="W193" s="285" t="s">
        <v>214</v>
      </c>
      <c r="X193" s="285"/>
      <c r="Y193" s="285"/>
    </row>
    <row r="194" spans="1:25" ht="0.75" customHeight="1"/>
    <row r="195" spans="1:25" ht="14.25" customHeight="1">
      <c r="A195" s="288" t="s">
        <v>215</v>
      </c>
      <c r="B195" s="288"/>
      <c r="C195" s="288"/>
      <c r="D195" s="288"/>
      <c r="F195" s="288" t="s">
        <v>216</v>
      </c>
      <c r="G195" s="288"/>
      <c r="H195" s="288"/>
      <c r="I195" s="288"/>
      <c r="K195" s="285" t="s">
        <v>217</v>
      </c>
      <c r="L195" s="285"/>
      <c r="O195" s="285" t="s">
        <v>218</v>
      </c>
      <c r="P195" s="285"/>
      <c r="Q195" s="285"/>
      <c r="S195" s="3" t="s">
        <v>219</v>
      </c>
      <c r="U195" s="4" t="s">
        <v>220</v>
      </c>
    </row>
    <row r="196" spans="1:25" ht="0.75" customHeight="1"/>
    <row r="197" spans="1:25" ht="14.25" customHeight="1">
      <c r="A197" s="288" t="s">
        <v>221</v>
      </c>
      <c r="B197" s="288"/>
      <c r="C197" s="288"/>
      <c r="D197" s="288"/>
      <c r="F197" s="288" t="s">
        <v>222</v>
      </c>
      <c r="G197" s="288"/>
      <c r="H197" s="288"/>
      <c r="I197" s="288"/>
      <c r="K197" s="285" t="s">
        <v>223</v>
      </c>
      <c r="L197" s="285"/>
      <c r="S197" s="3" t="s">
        <v>223</v>
      </c>
      <c r="U197" s="4" t="s">
        <v>224</v>
      </c>
    </row>
    <row r="198" spans="1:25" ht="0.75" customHeight="1"/>
    <row r="199" spans="1:25" ht="14.25" customHeight="1">
      <c r="A199" s="288" t="s">
        <v>225</v>
      </c>
      <c r="B199" s="288"/>
      <c r="C199" s="288"/>
      <c r="D199" s="288"/>
      <c r="F199" s="288" t="s">
        <v>226</v>
      </c>
      <c r="G199" s="288"/>
      <c r="H199" s="288"/>
      <c r="I199" s="288"/>
      <c r="K199" s="285" t="s">
        <v>227</v>
      </c>
      <c r="L199" s="285"/>
      <c r="S199" s="3" t="s">
        <v>227</v>
      </c>
      <c r="U199" s="4" t="s">
        <v>3307</v>
      </c>
    </row>
    <row r="200" spans="1:25" ht="0.75" customHeight="1"/>
    <row r="201" spans="1:25" ht="14.25" customHeight="1">
      <c r="A201" s="288" t="s">
        <v>228</v>
      </c>
      <c r="B201" s="288"/>
      <c r="C201" s="288"/>
      <c r="D201" s="288"/>
      <c r="F201" s="288" t="s">
        <v>229</v>
      </c>
      <c r="G201" s="288"/>
      <c r="H201" s="288"/>
      <c r="I201" s="288"/>
      <c r="K201" s="285" t="s">
        <v>230</v>
      </c>
      <c r="L201" s="285"/>
      <c r="O201" s="285" t="s">
        <v>3308</v>
      </c>
      <c r="P201" s="285"/>
      <c r="Q201" s="285"/>
      <c r="S201" s="3" t="s">
        <v>3309</v>
      </c>
      <c r="U201" s="4" t="s">
        <v>3310</v>
      </c>
    </row>
    <row r="202" spans="1:25" ht="0.75" customHeight="1"/>
    <row r="203" spans="1:25" ht="14.25" customHeight="1">
      <c r="A203" s="288" t="s">
        <v>231</v>
      </c>
      <c r="B203" s="288"/>
      <c r="C203" s="288"/>
      <c r="D203" s="288"/>
      <c r="F203" s="288" t="s">
        <v>232</v>
      </c>
      <c r="G203" s="288"/>
      <c r="H203" s="288"/>
      <c r="I203" s="288"/>
      <c r="K203" s="285" t="s">
        <v>233</v>
      </c>
      <c r="L203" s="285"/>
      <c r="S203" s="3" t="s">
        <v>233</v>
      </c>
      <c r="U203" s="4" t="s">
        <v>234</v>
      </c>
    </row>
    <row r="204" spans="1:25" ht="0.75" customHeight="1"/>
    <row r="205" spans="1:25" ht="14.25" customHeight="1">
      <c r="A205" s="288" t="s">
        <v>235</v>
      </c>
      <c r="B205" s="288"/>
      <c r="C205" s="288"/>
      <c r="D205" s="288"/>
      <c r="F205" s="288" t="s">
        <v>236</v>
      </c>
      <c r="G205" s="288"/>
      <c r="H205" s="288"/>
      <c r="I205" s="288"/>
      <c r="K205" s="285" t="s">
        <v>3311</v>
      </c>
      <c r="L205" s="285"/>
      <c r="S205" s="3" t="s">
        <v>3312</v>
      </c>
      <c r="U205" s="4" t="s">
        <v>3313</v>
      </c>
      <c r="W205" s="285" t="s">
        <v>237</v>
      </c>
      <c r="X205" s="285"/>
      <c r="Y205" s="285"/>
    </row>
    <row r="206" spans="1:25" ht="0.75" customHeight="1"/>
    <row r="207" spans="1:25" ht="14.25" customHeight="1">
      <c r="A207" s="288" t="s">
        <v>238</v>
      </c>
      <c r="B207" s="288"/>
      <c r="C207" s="288"/>
      <c r="D207" s="288"/>
      <c r="F207" s="288" t="s">
        <v>239</v>
      </c>
      <c r="G207" s="288"/>
      <c r="H207" s="288"/>
      <c r="I207" s="288"/>
      <c r="K207" s="285" t="s">
        <v>240</v>
      </c>
      <c r="L207" s="285"/>
      <c r="S207" s="3" t="s">
        <v>240</v>
      </c>
      <c r="U207" s="4" t="s">
        <v>3314</v>
      </c>
    </row>
    <row r="208" spans="1:25" ht="14.25" customHeight="1">
      <c r="A208" s="288" t="s">
        <v>3315</v>
      </c>
      <c r="B208" s="288"/>
      <c r="C208" s="288"/>
      <c r="D208" s="288"/>
      <c r="F208" s="288" t="s">
        <v>3316</v>
      </c>
      <c r="G208" s="288"/>
      <c r="H208" s="288"/>
      <c r="I208" s="288"/>
      <c r="K208" s="285" t="s">
        <v>3317</v>
      </c>
      <c r="L208" s="285"/>
      <c r="O208" s="285" t="s">
        <v>3308</v>
      </c>
      <c r="P208" s="285"/>
      <c r="Q208" s="285"/>
      <c r="S208" s="3" t="s">
        <v>3318</v>
      </c>
      <c r="U208" s="4" t="s">
        <v>3319</v>
      </c>
    </row>
    <row r="209" spans="1:25" ht="0.75" customHeight="1"/>
    <row r="210" spans="1:25" ht="14.25" customHeight="1">
      <c r="A210" s="288" t="s">
        <v>241</v>
      </c>
      <c r="B210" s="288"/>
      <c r="C210" s="288"/>
      <c r="D210" s="288"/>
      <c r="F210" s="288" t="s">
        <v>242</v>
      </c>
      <c r="G210" s="288"/>
      <c r="H210" s="288"/>
      <c r="I210" s="288"/>
      <c r="K210" s="285" t="s">
        <v>243</v>
      </c>
      <c r="L210" s="285"/>
      <c r="S210" s="3" t="s">
        <v>243</v>
      </c>
      <c r="U210" s="4" t="s">
        <v>3320</v>
      </c>
    </row>
    <row r="211" spans="1:25" ht="0.75" customHeight="1"/>
    <row r="212" spans="1:25" ht="14.25" customHeight="1">
      <c r="A212" s="288" t="s">
        <v>244</v>
      </c>
      <c r="B212" s="288"/>
      <c r="C212" s="288"/>
      <c r="D212" s="288"/>
      <c r="F212" s="288" t="s">
        <v>245</v>
      </c>
      <c r="G212" s="288"/>
      <c r="H212" s="288"/>
      <c r="I212" s="288"/>
      <c r="K212" s="285" t="s">
        <v>246</v>
      </c>
      <c r="L212" s="285"/>
      <c r="S212" s="3" t="s">
        <v>246</v>
      </c>
      <c r="U212" s="4" t="s">
        <v>247</v>
      </c>
    </row>
    <row r="213" spans="1:25" ht="15" customHeight="1">
      <c r="A213" s="288" t="s">
        <v>248</v>
      </c>
      <c r="B213" s="288"/>
      <c r="C213" s="288"/>
      <c r="D213" s="288"/>
      <c r="F213" s="288" t="s">
        <v>249</v>
      </c>
      <c r="G213" s="288"/>
      <c r="H213" s="288"/>
      <c r="I213" s="288"/>
      <c r="K213" s="285" t="s">
        <v>250</v>
      </c>
      <c r="L213" s="285"/>
      <c r="W213" s="285" t="s">
        <v>250</v>
      </c>
      <c r="X213" s="285"/>
      <c r="Y213" s="285"/>
    </row>
    <row r="214" spans="1:25" ht="0.75" customHeight="1"/>
    <row r="215" spans="1:25" ht="14.25" customHeight="1">
      <c r="A215" s="288" t="s">
        <v>3321</v>
      </c>
      <c r="B215" s="288"/>
      <c r="C215" s="288"/>
      <c r="D215" s="288"/>
      <c r="F215" s="288" t="s">
        <v>3322</v>
      </c>
      <c r="G215" s="288"/>
      <c r="H215" s="288"/>
      <c r="I215" s="288"/>
      <c r="K215" s="285" t="s">
        <v>3323</v>
      </c>
      <c r="L215" s="285"/>
      <c r="S215" s="3" t="s">
        <v>3323</v>
      </c>
      <c r="U215" s="4" t="s">
        <v>3324</v>
      </c>
    </row>
    <row r="216" spans="1:25" ht="0.75" customHeight="1"/>
    <row r="217" spans="1:25" ht="14.25" customHeight="1">
      <c r="A217" s="288" t="s">
        <v>251</v>
      </c>
      <c r="B217" s="288"/>
      <c r="C217" s="288"/>
      <c r="D217" s="288"/>
      <c r="F217" s="288" t="s">
        <v>252</v>
      </c>
      <c r="G217" s="288"/>
      <c r="H217" s="288"/>
      <c r="I217" s="288"/>
      <c r="K217" s="285" t="s">
        <v>253</v>
      </c>
      <c r="L217" s="285"/>
      <c r="S217" s="3" t="s">
        <v>253</v>
      </c>
      <c r="U217" s="4" t="s">
        <v>3325</v>
      </c>
    </row>
    <row r="218" spans="1:25" ht="0.75" customHeight="1"/>
    <row r="219" spans="1:25" ht="14.25" customHeight="1">
      <c r="A219" s="288" t="s">
        <v>254</v>
      </c>
      <c r="B219" s="288"/>
      <c r="C219" s="288"/>
      <c r="D219" s="288"/>
      <c r="F219" s="288" t="s">
        <v>255</v>
      </c>
      <c r="G219" s="288"/>
      <c r="H219" s="288"/>
      <c r="I219" s="288"/>
      <c r="K219" s="285" t="s">
        <v>256</v>
      </c>
      <c r="L219" s="285"/>
      <c r="S219" s="3" t="s">
        <v>257</v>
      </c>
      <c r="U219" s="4" t="s">
        <v>258</v>
      </c>
      <c r="W219" s="285" t="s">
        <v>259</v>
      </c>
      <c r="X219" s="285"/>
      <c r="Y219" s="285"/>
    </row>
    <row r="220" spans="1:25" ht="0.75" customHeight="1"/>
    <row r="221" spans="1:25" ht="14.25" customHeight="1">
      <c r="A221" s="288" t="s">
        <v>260</v>
      </c>
      <c r="B221" s="288"/>
      <c r="C221" s="288"/>
      <c r="D221" s="288"/>
      <c r="F221" s="288" t="s">
        <v>261</v>
      </c>
      <c r="G221" s="288"/>
      <c r="H221" s="288"/>
      <c r="I221" s="288"/>
      <c r="K221" s="285" t="s">
        <v>262</v>
      </c>
      <c r="L221" s="285"/>
      <c r="S221" s="3" t="s">
        <v>3326</v>
      </c>
      <c r="U221" s="4" t="s">
        <v>3327</v>
      </c>
      <c r="W221" s="285" t="s">
        <v>3328</v>
      </c>
      <c r="X221" s="285"/>
      <c r="Y221" s="285"/>
    </row>
    <row r="222" spans="1:25" ht="0.75" customHeight="1"/>
    <row r="223" spans="1:25" ht="14.25" customHeight="1">
      <c r="A223" s="288" t="s">
        <v>263</v>
      </c>
      <c r="B223" s="288"/>
      <c r="C223" s="288"/>
      <c r="D223" s="288"/>
      <c r="F223" s="288" t="s">
        <v>264</v>
      </c>
      <c r="G223" s="288"/>
      <c r="H223" s="288"/>
      <c r="I223" s="288"/>
      <c r="K223" s="285" t="s">
        <v>265</v>
      </c>
      <c r="L223" s="285"/>
      <c r="S223" s="3" t="s">
        <v>3329</v>
      </c>
      <c r="U223" s="4" t="s">
        <v>3330</v>
      </c>
      <c r="W223" s="285" t="s">
        <v>3331</v>
      </c>
      <c r="X223" s="285"/>
      <c r="Y223" s="285"/>
    </row>
    <row r="224" spans="1:25" ht="0.75" customHeight="1"/>
    <row r="225" spans="1:25" ht="14.25" customHeight="1">
      <c r="A225" s="288" t="s">
        <v>266</v>
      </c>
      <c r="B225" s="288"/>
      <c r="C225" s="288"/>
      <c r="D225" s="288"/>
      <c r="F225" s="288" t="s">
        <v>267</v>
      </c>
      <c r="G225" s="288"/>
      <c r="H225" s="288"/>
      <c r="I225" s="288"/>
      <c r="K225" s="285" t="s">
        <v>268</v>
      </c>
      <c r="L225" s="285"/>
      <c r="S225" s="3" t="s">
        <v>3332</v>
      </c>
      <c r="U225" s="4" t="s">
        <v>3333</v>
      </c>
      <c r="W225" s="285" t="s">
        <v>3334</v>
      </c>
      <c r="X225" s="285"/>
      <c r="Y225" s="285"/>
    </row>
    <row r="226" spans="1:25" ht="0.75" customHeight="1"/>
    <row r="227" spans="1:25" ht="14.25" customHeight="1">
      <c r="A227" s="288" t="s">
        <v>269</v>
      </c>
      <c r="B227" s="288"/>
      <c r="C227" s="288"/>
      <c r="D227" s="288"/>
      <c r="F227" s="288" t="s">
        <v>270</v>
      </c>
      <c r="G227" s="288"/>
      <c r="H227" s="288"/>
      <c r="I227" s="288"/>
      <c r="K227" s="285" t="s">
        <v>271</v>
      </c>
      <c r="L227" s="285"/>
      <c r="S227" s="3" t="s">
        <v>271</v>
      </c>
      <c r="U227" s="4" t="s">
        <v>3335</v>
      </c>
    </row>
    <row r="228" spans="1:25" ht="0.75" customHeight="1"/>
    <row r="229" spans="1:25" ht="14.25" customHeight="1">
      <c r="A229" s="288" t="s">
        <v>272</v>
      </c>
      <c r="B229" s="288"/>
      <c r="C229" s="288"/>
      <c r="D229" s="288"/>
      <c r="F229" s="288" t="s">
        <v>273</v>
      </c>
      <c r="G229" s="288"/>
      <c r="H229" s="288"/>
      <c r="I229" s="288"/>
      <c r="K229" s="285" t="s">
        <v>3336</v>
      </c>
      <c r="L229" s="285"/>
      <c r="S229" s="3" t="s">
        <v>3336</v>
      </c>
      <c r="U229" s="4" t="s">
        <v>3337</v>
      </c>
    </row>
    <row r="230" spans="1:25" ht="0.75" customHeight="1"/>
    <row r="231" spans="1:25" ht="14.25" customHeight="1">
      <c r="A231" s="288" t="s">
        <v>274</v>
      </c>
      <c r="B231" s="288"/>
      <c r="C231" s="288"/>
      <c r="D231" s="288"/>
      <c r="F231" s="288" t="s">
        <v>275</v>
      </c>
      <c r="G231" s="288"/>
      <c r="H231" s="288"/>
      <c r="I231" s="288"/>
      <c r="O231" s="285" t="s">
        <v>276</v>
      </c>
      <c r="P231" s="285"/>
      <c r="Q231" s="285"/>
      <c r="S231" s="3" t="s">
        <v>3338</v>
      </c>
      <c r="U231" s="4" t="s">
        <v>3339</v>
      </c>
      <c r="W231" s="285" t="s">
        <v>3339</v>
      </c>
      <c r="X231" s="285"/>
      <c r="Y231" s="285"/>
    </row>
    <row r="232" spans="1:25" ht="0.75" customHeight="1"/>
    <row r="233" spans="1:25" ht="14.25" customHeight="1">
      <c r="A233" s="288" t="s">
        <v>277</v>
      </c>
      <c r="B233" s="288"/>
      <c r="C233" s="288"/>
      <c r="D233" s="288"/>
      <c r="F233" s="288" t="s">
        <v>278</v>
      </c>
      <c r="G233" s="288"/>
      <c r="H233" s="288"/>
      <c r="I233" s="288"/>
      <c r="O233" s="285" t="s">
        <v>279</v>
      </c>
      <c r="P233" s="285"/>
      <c r="Q233" s="285"/>
      <c r="S233" s="3" t="s">
        <v>3340</v>
      </c>
      <c r="U233" s="4" t="s">
        <v>3341</v>
      </c>
      <c r="W233" s="285" t="s">
        <v>3341</v>
      </c>
      <c r="X233" s="285"/>
      <c r="Y233" s="285"/>
    </row>
    <row r="234" spans="1:25" ht="0.75" customHeight="1"/>
    <row r="235" spans="1:25" ht="14.25" customHeight="1">
      <c r="A235" s="288" t="s">
        <v>280</v>
      </c>
      <c r="B235" s="288"/>
      <c r="C235" s="288"/>
      <c r="D235" s="288"/>
      <c r="F235" s="288" t="s">
        <v>281</v>
      </c>
      <c r="G235" s="288"/>
      <c r="H235" s="288"/>
      <c r="I235" s="288"/>
      <c r="O235" s="285" t="s">
        <v>282</v>
      </c>
      <c r="P235" s="285"/>
      <c r="Q235" s="285"/>
      <c r="S235" s="3" t="s">
        <v>3342</v>
      </c>
      <c r="U235" s="4" t="s">
        <v>3343</v>
      </c>
      <c r="W235" s="285" t="s">
        <v>3343</v>
      </c>
      <c r="X235" s="285"/>
      <c r="Y235" s="285"/>
    </row>
    <row r="236" spans="1:25" ht="0.75" customHeight="1"/>
    <row r="237" spans="1:25" ht="14.25" customHeight="1">
      <c r="A237" s="288" t="s">
        <v>283</v>
      </c>
      <c r="B237" s="288"/>
      <c r="C237" s="288"/>
      <c r="D237" s="288"/>
      <c r="F237" s="288" t="s">
        <v>284</v>
      </c>
      <c r="G237" s="288"/>
      <c r="H237" s="288"/>
      <c r="I237" s="288"/>
      <c r="O237" s="285" t="s">
        <v>285</v>
      </c>
      <c r="P237" s="285"/>
      <c r="Q237" s="285"/>
      <c r="S237" s="3" t="s">
        <v>3344</v>
      </c>
      <c r="U237" s="4" t="s">
        <v>3345</v>
      </c>
      <c r="W237" s="285" t="s">
        <v>3345</v>
      </c>
      <c r="X237" s="285"/>
      <c r="Y237" s="285"/>
    </row>
    <row r="238" spans="1:25" ht="0.75" customHeight="1"/>
    <row r="239" spans="1:25" ht="14.25" customHeight="1">
      <c r="A239" s="288" t="s">
        <v>286</v>
      </c>
      <c r="B239" s="288"/>
      <c r="C239" s="288"/>
      <c r="D239" s="288"/>
      <c r="F239" s="288" t="s">
        <v>287</v>
      </c>
      <c r="G239" s="288"/>
      <c r="H239" s="288"/>
      <c r="I239" s="288"/>
      <c r="O239" s="285" t="s">
        <v>288</v>
      </c>
      <c r="P239" s="285"/>
      <c r="Q239" s="285"/>
      <c r="S239" s="3" t="s">
        <v>3346</v>
      </c>
      <c r="U239" s="4" t="s">
        <v>3347</v>
      </c>
      <c r="W239" s="285" t="s">
        <v>3347</v>
      </c>
      <c r="X239" s="285"/>
      <c r="Y239" s="285"/>
    </row>
    <row r="240" spans="1:25" ht="0.75" customHeight="1"/>
    <row r="241" spans="1:25" ht="14.25" customHeight="1">
      <c r="A241" s="288" t="s">
        <v>289</v>
      </c>
      <c r="B241" s="288"/>
      <c r="C241" s="288"/>
      <c r="D241" s="288"/>
      <c r="F241" s="288" t="s">
        <v>290</v>
      </c>
      <c r="G241" s="288"/>
      <c r="H241" s="288"/>
      <c r="I241" s="288"/>
      <c r="O241" s="285" t="s">
        <v>291</v>
      </c>
      <c r="P241" s="285"/>
      <c r="Q241" s="285"/>
      <c r="S241" s="3" t="s">
        <v>3348</v>
      </c>
      <c r="U241" s="4" t="s">
        <v>3349</v>
      </c>
      <c r="W241" s="285" t="s">
        <v>3349</v>
      </c>
      <c r="X241" s="285"/>
      <c r="Y241" s="285"/>
    </row>
    <row r="242" spans="1:25" ht="0.75" customHeight="1"/>
    <row r="243" spans="1:25" ht="14.25" customHeight="1">
      <c r="A243" s="288" t="s">
        <v>292</v>
      </c>
      <c r="B243" s="288"/>
      <c r="C243" s="288"/>
      <c r="D243" s="288"/>
      <c r="F243" s="288" t="s">
        <v>293</v>
      </c>
      <c r="G243" s="288"/>
      <c r="H243" s="288"/>
      <c r="I243" s="288"/>
      <c r="O243" s="285" t="s">
        <v>294</v>
      </c>
      <c r="P243" s="285"/>
      <c r="Q243" s="285"/>
      <c r="S243" s="3" t="s">
        <v>3350</v>
      </c>
      <c r="U243" s="4" t="s">
        <v>3351</v>
      </c>
      <c r="W243" s="285" t="s">
        <v>3351</v>
      </c>
      <c r="X243" s="285"/>
      <c r="Y243" s="285"/>
    </row>
    <row r="244" spans="1:25" ht="0.75" customHeight="1"/>
    <row r="245" spans="1:25" ht="14.25" customHeight="1">
      <c r="A245" s="288" t="s">
        <v>295</v>
      </c>
      <c r="B245" s="288"/>
      <c r="C245" s="288"/>
      <c r="D245" s="288"/>
      <c r="F245" s="288" t="s">
        <v>296</v>
      </c>
      <c r="G245" s="288"/>
      <c r="H245" s="288"/>
      <c r="I245" s="288"/>
      <c r="O245" s="285" t="s">
        <v>297</v>
      </c>
      <c r="P245" s="285"/>
      <c r="Q245" s="285"/>
      <c r="S245" s="3" t="s">
        <v>3352</v>
      </c>
      <c r="U245" s="4" t="s">
        <v>3353</v>
      </c>
      <c r="W245" s="285" t="s">
        <v>3353</v>
      </c>
      <c r="X245" s="285"/>
      <c r="Y245" s="285"/>
    </row>
    <row r="246" spans="1:25" ht="0.75" customHeight="1"/>
    <row r="247" spans="1:25" ht="14.25" customHeight="1">
      <c r="A247" s="288" t="s">
        <v>3354</v>
      </c>
      <c r="B247" s="288"/>
      <c r="C247" s="288"/>
      <c r="D247" s="288"/>
      <c r="F247" s="288" t="s">
        <v>3355</v>
      </c>
      <c r="G247" s="288"/>
      <c r="H247" s="288"/>
      <c r="I247" s="288"/>
      <c r="O247" s="285" t="s">
        <v>3356</v>
      </c>
      <c r="P247" s="285"/>
      <c r="Q247" s="285"/>
      <c r="U247" s="4" t="s">
        <v>3356</v>
      </c>
      <c r="W247" s="285" t="s">
        <v>3356</v>
      </c>
      <c r="X247" s="285"/>
      <c r="Y247" s="285"/>
    </row>
    <row r="248" spans="1:25" ht="0.75" customHeight="1"/>
    <row r="249" spans="1:25" ht="14.25" customHeight="1">
      <c r="A249" s="288" t="s">
        <v>3357</v>
      </c>
      <c r="B249" s="288"/>
      <c r="C249" s="288"/>
      <c r="D249" s="288"/>
      <c r="F249" s="288" t="s">
        <v>3358</v>
      </c>
      <c r="G249" s="288"/>
      <c r="H249" s="288"/>
      <c r="I249" s="288"/>
      <c r="O249" s="285" t="s">
        <v>3359</v>
      </c>
      <c r="P249" s="285"/>
      <c r="Q249" s="285"/>
      <c r="U249" s="4" t="s">
        <v>3359</v>
      </c>
      <c r="W249" s="285" t="s">
        <v>3359</v>
      </c>
      <c r="X249" s="285"/>
      <c r="Y249" s="285"/>
    </row>
    <row r="250" spans="1:25" ht="0.75" customHeight="1"/>
    <row r="251" spans="1:25" ht="14.25" customHeight="1">
      <c r="A251" s="288" t="s">
        <v>3360</v>
      </c>
      <c r="B251" s="288"/>
      <c r="C251" s="288"/>
      <c r="D251" s="288"/>
      <c r="F251" s="288" t="s">
        <v>3361</v>
      </c>
      <c r="G251" s="288"/>
      <c r="H251" s="288"/>
      <c r="I251" s="288"/>
      <c r="O251" s="285" t="s">
        <v>3362</v>
      </c>
      <c r="P251" s="285"/>
      <c r="Q251" s="285"/>
      <c r="S251" s="3" t="s">
        <v>3363</v>
      </c>
      <c r="U251" s="4" t="s">
        <v>3364</v>
      </c>
      <c r="W251" s="285" t="s">
        <v>3364</v>
      </c>
      <c r="X251" s="285"/>
      <c r="Y251" s="285"/>
    </row>
    <row r="252" spans="1:25" ht="0.75" customHeight="1"/>
    <row r="253" spans="1:25" ht="14.25" customHeight="1">
      <c r="A253" s="288" t="s">
        <v>3365</v>
      </c>
      <c r="B253" s="288"/>
      <c r="C253" s="288"/>
      <c r="D253" s="288"/>
      <c r="F253" s="288" t="s">
        <v>3366</v>
      </c>
      <c r="G253" s="288"/>
      <c r="H253" s="288"/>
      <c r="I253" s="288"/>
      <c r="O253" s="285" t="s">
        <v>3367</v>
      </c>
      <c r="P253" s="285"/>
      <c r="Q253" s="285"/>
      <c r="S253" s="3" t="s">
        <v>3368</v>
      </c>
      <c r="U253" s="4" t="s">
        <v>3369</v>
      </c>
      <c r="W253" s="285" t="s">
        <v>3369</v>
      </c>
      <c r="X253" s="285"/>
      <c r="Y253" s="285"/>
    </row>
    <row r="254" spans="1:25" ht="0.75" customHeight="1"/>
    <row r="255" spans="1:25" ht="14.25" customHeight="1">
      <c r="A255" s="288" t="s">
        <v>3370</v>
      </c>
      <c r="B255" s="288"/>
      <c r="C255" s="288"/>
      <c r="D255" s="288"/>
      <c r="F255" s="288" t="s">
        <v>3371</v>
      </c>
      <c r="G255" s="288"/>
      <c r="H255" s="288"/>
      <c r="I255" s="288"/>
      <c r="O255" s="285" t="s">
        <v>3372</v>
      </c>
      <c r="P255" s="285"/>
      <c r="Q255" s="285"/>
      <c r="U255" s="4" t="s">
        <v>3372</v>
      </c>
      <c r="W255" s="285" t="s">
        <v>3372</v>
      </c>
      <c r="X255" s="285"/>
      <c r="Y255" s="285"/>
    </row>
    <row r="256" spans="1:25" ht="0.75" customHeight="1"/>
    <row r="257" spans="1:25" ht="14.25" customHeight="1">
      <c r="A257" s="288" t="s">
        <v>3373</v>
      </c>
      <c r="B257" s="288"/>
      <c r="C257" s="288"/>
      <c r="D257" s="288"/>
      <c r="F257" s="288" t="s">
        <v>3374</v>
      </c>
      <c r="G257" s="288"/>
      <c r="H257" s="288"/>
      <c r="I257" s="288"/>
      <c r="O257" s="285" t="s">
        <v>3375</v>
      </c>
      <c r="P257" s="285"/>
      <c r="Q257" s="285"/>
      <c r="U257" s="4" t="s">
        <v>3375</v>
      </c>
      <c r="W257" s="285" t="s">
        <v>3375</v>
      </c>
      <c r="X257" s="285"/>
      <c r="Y257" s="285"/>
    </row>
    <row r="258" spans="1:25" ht="0.75" customHeight="1"/>
    <row r="259" spans="1:25" ht="14.25" customHeight="1">
      <c r="A259" s="288" t="s">
        <v>3376</v>
      </c>
      <c r="B259" s="288"/>
      <c r="C259" s="288"/>
      <c r="D259" s="288"/>
      <c r="F259" s="288" t="s">
        <v>3377</v>
      </c>
      <c r="G259" s="288"/>
      <c r="H259" s="288"/>
      <c r="I259" s="288"/>
      <c r="O259" s="285" t="s">
        <v>3378</v>
      </c>
      <c r="P259" s="285"/>
      <c r="Q259" s="285"/>
      <c r="S259" s="3" t="s">
        <v>3379</v>
      </c>
      <c r="U259" s="4" t="s">
        <v>3380</v>
      </c>
      <c r="W259" s="285" t="s">
        <v>3380</v>
      </c>
      <c r="X259" s="285"/>
      <c r="Y259" s="285"/>
    </row>
    <row r="260" spans="1:25" ht="0.75" customHeight="1"/>
    <row r="261" spans="1:25" ht="14.25" customHeight="1">
      <c r="A261" s="288" t="s">
        <v>3381</v>
      </c>
      <c r="B261" s="288"/>
      <c r="C261" s="288"/>
      <c r="D261" s="288"/>
      <c r="F261" s="288" t="s">
        <v>3382</v>
      </c>
      <c r="G261" s="288"/>
      <c r="H261" s="288"/>
      <c r="I261" s="288"/>
      <c r="O261" s="285" t="s">
        <v>3383</v>
      </c>
      <c r="P261" s="285"/>
      <c r="Q261" s="285"/>
      <c r="S261" s="3" t="s">
        <v>3384</v>
      </c>
      <c r="U261" s="4" t="s">
        <v>3385</v>
      </c>
      <c r="W261" s="285" t="s">
        <v>3385</v>
      </c>
      <c r="X261" s="285"/>
      <c r="Y261" s="285"/>
    </row>
    <row r="262" spans="1:25" ht="0.75" customHeight="1"/>
    <row r="263" spans="1:25" ht="14.25" customHeight="1">
      <c r="A263" s="288" t="s">
        <v>3386</v>
      </c>
      <c r="B263" s="288"/>
      <c r="C263" s="288"/>
      <c r="D263" s="288"/>
      <c r="F263" s="288" t="s">
        <v>3387</v>
      </c>
      <c r="G263" s="288"/>
      <c r="H263" s="288"/>
      <c r="I263" s="288"/>
      <c r="O263" s="285" t="s">
        <v>3388</v>
      </c>
      <c r="P263" s="285"/>
      <c r="Q263" s="285"/>
      <c r="S263" s="3" t="s">
        <v>3389</v>
      </c>
      <c r="U263" s="4" t="s">
        <v>3390</v>
      </c>
      <c r="W263" s="285" t="s">
        <v>3390</v>
      </c>
      <c r="X263" s="285"/>
      <c r="Y263" s="285"/>
    </row>
    <row r="264" spans="1:25" ht="14.25" customHeight="1">
      <c r="A264" s="288" t="s">
        <v>3391</v>
      </c>
      <c r="B264" s="288"/>
      <c r="C264" s="288"/>
      <c r="D264" s="288"/>
      <c r="F264" s="288" t="s">
        <v>3392</v>
      </c>
      <c r="G264" s="288"/>
      <c r="H264" s="288"/>
      <c r="I264" s="288"/>
      <c r="O264" s="285" t="s">
        <v>3393</v>
      </c>
      <c r="P264" s="285"/>
      <c r="Q264" s="285"/>
      <c r="U264" s="4" t="s">
        <v>3393</v>
      </c>
      <c r="W264" s="285" t="s">
        <v>3393</v>
      </c>
      <c r="X264" s="285"/>
      <c r="Y264" s="285"/>
    </row>
    <row r="265" spans="1:25" ht="0.75" customHeight="1"/>
    <row r="266" spans="1:25" ht="14.25" customHeight="1">
      <c r="A266" s="288" t="s">
        <v>3394</v>
      </c>
      <c r="B266" s="288"/>
      <c r="C266" s="288"/>
      <c r="D266" s="288"/>
      <c r="F266" s="288" t="s">
        <v>3395</v>
      </c>
      <c r="G266" s="288"/>
      <c r="H266" s="288"/>
      <c r="I266" s="288"/>
      <c r="O266" s="285" t="s">
        <v>3396</v>
      </c>
      <c r="P266" s="285"/>
      <c r="Q266" s="285"/>
      <c r="S266" s="3" t="s">
        <v>3397</v>
      </c>
      <c r="U266" s="4" t="s">
        <v>3398</v>
      </c>
      <c r="W266" s="285" t="s">
        <v>3398</v>
      </c>
      <c r="X266" s="285"/>
      <c r="Y266" s="285"/>
    </row>
    <row r="267" spans="1:25" ht="0.75" customHeight="1"/>
    <row r="268" spans="1:25" ht="14.25" customHeight="1">
      <c r="A268" s="288" t="s">
        <v>3399</v>
      </c>
      <c r="B268" s="288"/>
      <c r="C268" s="288"/>
      <c r="D268" s="288"/>
      <c r="F268" s="288" t="s">
        <v>3400</v>
      </c>
      <c r="G268" s="288"/>
      <c r="H268" s="288"/>
      <c r="I268" s="288"/>
      <c r="O268" s="285" t="s">
        <v>3401</v>
      </c>
      <c r="P268" s="285"/>
      <c r="Q268" s="285"/>
      <c r="U268" s="4" t="s">
        <v>3401</v>
      </c>
      <c r="W268" s="285" t="s">
        <v>3401</v>
      </c>
      <c r="X268" s="285"/>
      <c r="Y268" s="285"/>
    </row>
    <row r="269" spans="1:25" ht="0.75" customHeight="1"/>
    <row r="270" spans="1:25" ht="14.25" customHeight="1">
      <c r="A270" s="288" t="s">
        <v>3402</v>
      </c>
      <c r="B270" s="288"/>
      <c r="C270" s="288"/>
      <c r="D270" s="288"/>
      <c r="F270" s="288" t="s">
        <v>3403</v>
      </c>
      <c r="G270" s="288"/>
      <c r="H270" s="288"/>
      <c r="I270" s="288"/>
      <c r="O270" s="285" t="s">
        <v>3404</v>
      </c>
      <c r="P270" s="285"/>
      <c r="Q270" s="285"/>
      <c r="S270" s="3" t="s">
        <v>3405</v>
      </c>
      <c r="U270" s="4" t="s">
        <v>3406</v>
      </c>
      <c r="W270" s="285" t="s">
        <v>3406</v>
      </c>
      <c r="X270" s="285"/>
      <c r="Y270" s="285"/>
    </row>
    <row r="271" spans="1:25" ht="0.75" customHeight="1"/>
    <row r="272" spans="1:25" ht="14.25" customHeight="1">
      <c r="A272" s="288" t="s">
        <v>3407</v>
      </c>
      <c r="B272" s="288"/>
      <c r="C272" s="288"/>
      <c r="D272" s="288"/>
      <c r="F272" s="288" t="s">
        <v>3408</v>
      </c>
      <c r="G272" s="288"/>
      <c r="H272" s="288"/>
      <c r="I272" s="288"/>
      <c r="O272" s="285" t="s">
        <v>3409</v>
      </c>
      <c r="P272" s="285"/>
      <c r="Q272" s="285"/>
      <c r="U272" s="4" t="s">
        <v>3409</v>
      </c>
      <c r="W272" s="285" t="s">
        <v>3409</v>
      </c>
      <c r="X272" s="285"/>
      <c r="Y272" s="285"/>
    </row>
    <row r="273" spans="1:25" ht="0.75" customHeight="1"/>
    <row r="274" spans="1:25" ht="14.25" customHeight="1">
      <c r="A274" s="288" t="s">
        <v>3410</v>
      </c>
      <c r="B274" s="288"/>
      <c r="C274" s="288"/>
      <c r="D274" s="288"/>
      <c r="F274" s="288" t="s">
        <v>3411</v>
      </c>
      <c r="G274" s="288"/>
      <c r="H274" s="288"/>
      <c r="I274" s="288"/>
      <c r="O274" s="285" t="s">
        <v>3412</v>
      </c>
      <c r="P274" s="285"/>
      <c r="Q274" s="285"/>
      <c r="U274" s="4" t="s">
        <v>3412</v>
      </c>
      <c r="W274" s="285" t="s">
        <v>3412</v>
      </c>
      <c r="X274" s="285"/>
      <c r="Y274" s="285"/>
    </row>
    <row r="275" spans="1:25" ht="0.75" customHeight="1"/>
    <row r="276" spans="1:25" ht="14.25" customHeight="1">
      <c r="A276" s="288" t="s">
        <v>3413</v>
      </c>
      <c r="B276" s="288"/>
      <c r="C276" s="288"/>
      <c r="D276" s="288"/>
      <c r="F276" s="288" t="s">
        <v>3414</v>
      </c>
      <c r="G276" s="288"/>
      <c r="H276" s="288"/>
      <c r="I276" s="288"/>
      <c r="O276" s="285" t="s">
        <v>3415</v>
      </c>
      <c r="P276" s="285"/>
      <c r="Q276" s="285"/>
      <c r="U276" s="4" t="s">
        <v>3415</v>
      </c>
      <c r="W276" s="285" t="s">
        <v>3415</v>
      </c>
      <c r="X276" s="285"/>
      <c r="Y276" s="285"/>
    </row>
    <row r="277" spans="1:25" ht="0.75" customHeight="1"/>
    <row r="278" spans="1:25" ht="14.25" customHeight="1">
      <c r="A278" s="288" t="s">
        <v>3416</v>
      </c>
      <c r="B278" s="288"/>
      <c r="C278" s="288"/>
      <c r="D278" s="288"/>
      <c r="F278" s="288" t="s">
        <v>3417</v>
      </c>
      <c r="G278" s="288"/>
      <c r="H278" s="288"/>
      <c r="I278" s="288"/>
      <c r="O278" s="285" t="s">
        <v>3418</v>
      </c>
      <c r="P278" s="285"/>
      <c r="Q278" s="285"/>
      <c r="U278" s="4" t="s">
        <v>3418</v>
      </c>
      <c r="W278" s="285" t="s">
        <v>3418</v>
      </c>
      <c r="X278" s="285"/>
      <c r="Y278" s="285"/>
    </row>
    <row r="279" spans="1:25" ht="0.75" customHeight="1"/>
    <row r="280" spans="1:25" ht="14.25" customHeight="1">
      <c r="A280" s="288" t="s">
        <v>3419</v>
      </c>
      <c r="B280" s="288"/>
      <c r="C280" s="288"/>
      <c r="D280" s="288"/>
      <c r="F280" s="288" t="s">
        <v>3420</v>
      </c>
      <c r="G280" s="288"/>
      <c r="H280" s="288"/>
      <c r="I280" s="288"/>
      <c r="O280" s="285" t="s">
        <v>3421</v>
      </c>
      <c r="P280" s="285"/>
      <c r="Q280" s="285"/>
      <c r="S280" s="3" t="s">
        <v>3422</v>
      </c>
      <c r="U280" s="4" t="s">
        <v>3423</v>
      </c>
      <c r="W280" s="285" t="s">
        <v>3423</v>
      </c>
      <c r="X280" s="285"/>
      <c r="Y280" s="285"/>
    </row>
    <row r="281" spans="1:25" ht="0.75" customHeight="1"/>
    <row r="282" spans="1:25" ht="14.25" customHeight="1">
      <c r="A282" s="288" t="s">
        <v>3424</v>
      </c>
      <c r="B282" s="288"/>
      <c r="C282" s="288"/>
      <c r="D282" s="288"/>
      <c r="F282" s="288" t="s">
        <v>3425</v>
      </c>
      <c r="G282" s="288"/>
      <c r="H282" s="288"/>
      <c r="I282" s="288"/>
      <c r="O282" s="285" t="s">
        <v>3426</v>
      </c>
      <c r="P282" s="285"/>
      <c r="Q282" s="285"/>
      <c r="S282" s="3" t="s">
        <v>3427</v>
      </c>
      <c r="U282" s="4" t="s">
        <v>3428</v>
      </c>
      <c r="W282" s="285" t="s">
        <v>3428</v>
      </c>
      <c r="X282" s="285"/>
      <c r="Y282" s="285"/>
    </row>
    <row r="283" spans="1:25" ht="0.75" customHeight="1"/>
    <row r="284" spans="1:25" ht="14.25" customHeight="1">
      <c r="A284" s="288" t="s">
        <v>3429</v>
      </c>
      <c r="B284" s="288"/>
      <c r="C284" s="288"/>
      <c r="D284" s="288"/>
      <c r="F284" s="288" t="s">
        <v>3430</v>
      </c>
      <c r="G284" s="288"/>
      <c r="H284" s="288"/>
      <c r="I284" s="288"/>
      <c r="O284" s="285" t="s">
        <v>3431</v>
      </c>
      <c r="P284" s="285"/>
      <c r="Q284" s="285"/>
      <c r="U284" s="4" t="s">
        <v>3431</v>
      </c>
      <c r="W284" s="285" t="s">
        <v>3431</v>
      </c>
      <c r="X284" s="285"/>
      <c r="Y284" s="285"/>
    </row>
    <row r="285" spans="1:25" ht="0.75" customHeight="1"/>
    <row r="286" spans="1:25" ht="14.25" customHeight="1">
      <c r="A286" s="288" t="s">
        <v>3432</v>
      </c>
      <c r="B286" s="288"/>
      <c r="C286" s="288"/>
      <c r="D286" s="288"/>
      <c r="F286" s="288" t="s">
        <v>3433</v>
      </c>
      <c r="G286" s="288"/>
      <c r="H286" s="288"/>
      <c r="I286" s="288"/>
      <c r="O286" s="285" t="s">
        <v>3434</v>
      </c>
      <c r="P286" s="285"/>
      <c r="Q286" s="285"/>
      <c r="U286" s="4" t="s">
        <v>3434</v>
      </c>
      <c r="W286" s="285" t="s">
        <v>3434</v>
      </c>
      <c r="X286" s="285"/>
      <c r="Y286" s="285"/>
    </row>
    <row r="287" spans="1:25" ht="0.75" customHeight="1"/>
    <row r="288" spans="1:25" ht="14.25" customHeight="1">
      <c r="A288" s="288" t="s">
        <v>3435</v>
      </c>
      <c r="B288" s="288"/>
      <c r="C288" s="288"/>
      <c r="D288" s="288"/>
      <c r="F288" s="288" t="s">
        <v>3436</v>
      </c>
      <c r="G288" s="288"/>
      <c r="H288" s="288"/>
      <c r="I288" s="288"/>
      <c r="O288" s="285" t="s">
        <v>3437</v>
      </c>
      <c r="P288" s="285"/>
      <c r="Q288" s="285"/>
      <c r="U288" s="4" t="s">
        <v>3437</v>
      </c>
      <c r="W288" s="285" t="s">
        <v>3437</v>
      </c>
      <c r="X288" s="285"/>
      <c r="Y288" s="285"/>
    </row>
    <row r="289" spans="1:25" ht="0.75" customHeight="1"/>
    <row r="290" spans="1:25" ht="14.25" customHeight="1">
      <c r="A290" s="288" t="s">
        <v>3438</v>
      </c>
      <c r="B290" s="288"/>
      <c r="C290" s="288"/>
      <c r="D290" s="288"/>
      <c r="F290" s="288" t="s">
        <v>3439</v>
      </c>
      <c r="G290" s="288"/>
      <c r="H290" s="288"/>
      <c r="I290" s="288"/>
      <c r="O290" s="285" t="s">
        <v>3440</v>
      </c>
      <c r="P290" s="285"/>
      <c r="Q290" s="285"/>
      <c r="U290" s="4" t="s">
        <v>3440</v>
      </c>
      <c r="W290" s="285" t="s">
        <v>3440</v>
      </c>
      <c r="X290" s="285"/>
      <c r="Y290" s="285"/>
    </row>
    <row r="291" spans="1:25" ht="0.75" customHeight="1"/>
    <row r="292" spans="1:25" ht="14.25" customHeight="1">
      <c r="A292" s="288" t="s">
        <v>3441</v>
      </c>
      <c r="B292" s="288"/>
      <c r="C292" s="288"/>
      <c r="D292" s="288"/>
      <c r="F292" s="288" t="s">
        <v>3442</v>
      </c>
      <c r="G292" s="288"/>
      <c r="H292" s="288"/>
      <c r="I292" s="288"/>
      <c r="O292" s="285" t="s">
        <v>3443</v>
      </c>
      <c r="P292" s="285"/>
      <c r="Q292" s="285"/>
      <c r="U292" s="4" t="s">
        <v>3443</v>
      </c>
      <c r="W292" s="285" t="s">
        <v>3443</v>
      </c>
      <c r="X292" s="285"/>
      <c r="Y292" s="285"/>
    </row>
    <row r="293" spans="1:25" ht="0.75" customHeight="1"/>
    <row r="294" spans="1:25" ht="14.25" customHeight="1">
      <c r="A294" s="288" t="s">
        <v>3444</v>
      </c>
      <c r="B294" s="288"/>
      <c r="C294" s="288"/>
      <c r="D294" s="288"/>
      <c r="F294" s="288" t="s">
        <v>3445</v>
      </c>
      <c r="G294" s="288"/>
      <c r="H294" s="288"/>
      <c r="I294" s="288"/>
      <c r="O294" s="285" t="s">
        <v>3446</v>
      </c>
      <c r="P294" s="285"/>
      <c r="Q294" s="285"/>
      <c r="U294" s="4" t="s">
        <v>3446</v>
      </c>
      <c r="W294" s="285" t="s">
        <v>3446</v>
      </c>
      <c r="X294" s="285"/>
      <c r="Y294" s="285"/>
    </row>
    <row r="295" spans="1:25" ht="0.75" customHeight="1"/>
    <row r="296" spans="1:25" ht="14.25" customHeight="1">
      <c r="A296" s="288" t="s">
        <v>3447</v>
      </c>
      <c r="B296" s="288"/>
      <c r="C296" s="288"/>
      <c r="D296" s="288"/>
      <c r="F296" s="288" t="s">
        <v>3448</v>
      </c>
      <c r="G296" s="288"/>
      <c r="H296" s="288"/>
      <c r="I296" s="288"/>
      <c r="O296" s="285" t="s">
        <v>3449</v>
      </c>
      <c r="P296" s="285"/>
      <c r="Q296" s="285"/>
      <c r="U296" s="4" t="s">
        <v>3449</v>
      </c>
      <c r="W296" s="285" t="s">
        <v>3449</v>
      </c>
      <c r="X296" s="285"/>
      <c r="Y296" s="285"/>
    </row>
    <row r="297" spans="1:25" ht="0.75" customHeight="1"/>
    <row r="298" spans="1:25" ht="14.25" customHeight="1">
      <c r="A298" s="288" t="s">
        <v>3450</v>
      </c>
      <c r="B298" s="288"/>
      <c r="C298" s="288"/>
      <c r="D298" s="288"/>
      <c r="F298" s="288" t="s">
        <v>3451</v>
      </c>
      <c r="G298" s="288"/>
      <c r="H298" s="288"/>
      <c r="I298" s="288"/>
      <c r="O298" s="285" t="s">
        <v>3452</v>
      </c>
      <c r="P298" s="285"/>
      <c r="Q298" s="285"/>
      <c r="U298" s="4" t="s">
        <v>3452</v>
      </c>
      <c r="W298" s="285" t="s">
        <v>3452</v>
      </c>
      <c r="X298" s="285"/>
      <c r="Y298" s="285"/>
    </row>
    <row r="299" spans="1:25" ht="0.75" customHeight="1"/>
    <row r="300" spans="1:25" ht="14.25" customHeight="1">
      <c r="A300" s="288" t="s">
        <v>3453</v>
      </c>
      <c r="B300" s="288"/>
      <c r="C300" s="288"/>
      <c r="D300" s="288"/>
      <c r="F300" s="288" t="s">
        <v>3454</v>
      </c>
      <c r="G300" s="288"/>
      <c r="H300" s="288"/>
      <c r="I300" s="288"/>
      <c r="O300" s="285" t="s">
        <v>3455</v>
      </c>
      <c r="P300" s="285"/>
      <c r="Q300" s="285"/>
      <c r="U300" s="4" t="s">
        <v>3455</v>
      </c>
      <c r="W300" s="285" t="s">
        <v>3455</v>
      </c>
      <c r="X300" s="285"/>
      <c r="Y300" s="285"/>
    </row>
    <row r="301" spans="1:25" ht="0.75" customHeight="1"/>
    <row r="302" spans="1:25" ht="14.25" customHeight="1">
      <c r="A302" s="288" t="s">
        <v>3456</v>
      </c>
      <c r="B302" s="288"/>
      <c r="C302" s="288"/>
      <c r="D302" s="288"/>
      <c r="F302" s="288" t="s">
        <v>3457</v>
      </c>
      <c r="G302" s="288"/>
      <c r="H302" s="288"/>
      <c r="I302" s="288"/>
      <c r="O302" s="285" t="s">
        <v>3458</v>
      </c>
      <c r="P302" s="285"/>
      <c r="Q302" s="285"/>
      <c r="U302" s="4" t="s">
        <v>3458</v>
      </c>
      <c r="W302" s="285" t="s">
        <v>3458</v>
      </c>
      <c r="X302" s="285"/>
      <c r="Y302" s="285"/>
    </row>
    <row r="303" spans="1:25" ht="0.75" customHeight="1"/>
    <row r="304" spans="1:25" ht="14.25" customHeight="1">
      <c r="A304" s="288" t="s">
        <v>3459</v>
      </c>
      <c r="B304" s="288"/>
      <c r="C304" s="288"/>
      <c r="D304" s="288"/>
      <c r="F304" s="288" t="s">
        <v>3460</v>
      </c>
      <c r="G304" s="288"/>
      <c r="H304" s="288"/>
      <c r="I304" s="288"/>
      <c r="O304" s="285" t="s">
        <v>3461</v>
      </c>
      <c r="P304" s="285"/>
      <c r="Q304" s="285"/>
      <c r="U304" s="4" t="s">
        <v>3461</v>
      </c>
      <c r="W304" s="285" t="s">
        <v>3461</v>
      </c>
      <c r="X304" s="285"/>
      <c r="Y304" s="285"/>
    </row>
    <row r="305" spans="1:25" ht="0.75" customHeight="1"/>
    <row r="306" spans="1:25" ht="14.25" customHeight="1">
      <c r="A306" s="288" t="s">
        <v>3462</v>
      </c>
      <c r="B306" s="288"/>
      <c r="C306" s="288"/>
      <c r="D306" s="288"/>
      <c r="F306" s="288" t="s">
        <v>3463</v>
      </c>
      <c r="G306" s="288"/>
      <c r="H306" s="288"/>
      <c r="I306" s="288"/>
      <c r="O306" s="285" t="s">
        <v>3464</v>
      </c>
      <c r="P306" s="285"/>
      <c r="Q306" s="285"/>
      <c r="U306" s="4" t="s">
        <v>3464</v>
      </c>
      <c r="W306" s="285" t="s">
        <v>3464</v>
      </c>
      <c r="X306" s="285"/>
      <c r="Y306" s="285"/>
    </row>
    <row r="307" spans="1:25" ht="0.75" customHeight="1"/>
    <row r="308" spans="1:25" ht="14.25" customHeight="1">
      <c r="A308" s="288" t="s">
        <v>3465</v>
      </c>
      <c r="B308" s="288"/>
      <c r="C308" s="288"/>
      <c r="D308" s="288"/>
      <c r="F308" s="288" t="s">
        <v>3466</v>
      </c>
      <c r="G308" s="288"/>
      <c r="H308" s="288"/>
      <c r="I308" s="288"/>
      <c r="O308" s="285" t="s">
        <v>3467</v>
      </c>
      <c r="P308" s="285"/>
      <c r="Q308" s="285"/>
      <c r="U308" s="4" t="s">
        <v>3467</v>
      </c>
      <c r="W308" s="285" t="s">
        <v>3467</v>
      </c>
      <c r="X308" s="285"/>
      <c r="Y308" s="285"/>
    </row>
    <row r="309" spans="1:25" ht="0.75" customHeight="1"/>
    <row r="310" spans="1:25" ht="14.25" customHeight="1">
      <c r="A310" s="288" t="s">
        <v>3468</v>
      </c>
      <c r="B310" s="288"/>
      <c r="C310" s="288"/>
      <c r="D310" s="288"/>
      <c r="F310" s="288" t="s">
        <v>3469</v>
      </c>
      <c r="G310" s="288"/>
      <c r="H310" s="288"/>
      <c r="I310" s="288"/>
      <c r="O310" s="285" t="s">
        <v>3470</v>
      </c>
      <c r="P310" s="285"/>
      <c r="Q310" s="285"/>
      <c r="U310" s="4" t="s">
        <v>3470</v>
      </c>
      <c r="W310" s="285" t="s">
        <v>3470</v>
      </c>
      <c r="X310" s="285"/>
      <c r="Y310" s="285"/>
    </row>
    <row r="311" spans="1:25" ht="0.75" customHeight="1"/>
    <row r="312" spans="1:25" ht="14.25" customHeight="1">
      <c r="A312" s="288" t="s">
        <v>3471</v>
      </c>
      <c r="B312" s="288"/>
      <c r="C312" s="288"/>
      <c r="D312" s="288"/>
      <c r="F312" s="288" t="s">
        <v>3472</v>
      </c>
      <c r="G312" s="288"/>
      <c r="H312" s="288"/>
      <c r="I312" s="288"/>
      <c r="O312" s="285" t="s">
        <v>3473</v>
      </c>
      <c r="P312" s="285"/>
      <c r="Q312" s="285"/>
      <c r="U312" s="4" t="s">
        <v>3473</v>
      </c>
      <c r="W312" s="285" t="s">
        <v>3473</v>
      </c>
      <c r="X312" s="285"/>
      <c r="Y312" s="285"/>
    </row>
    <row r="313" spans="1:25" ht="0.75" customHeight="1"/>
    <row r="314" spans="1:25" ht="14.25" customHeight="1">
      <c r="A314" s="288" t="s">
        <v>3474</v>
      </c>
      <c r="B314" s="288"/>
      <c r="C314" s="288"/>
      <c r="D314" s="288"/>
      <c r="F314" s="288" t="s">
        <v>3475</v>
      </c>
      <c r="G314" s="288"/>
      <c r="H314" s="288"/>
      <c r="I314" s="288"/>
      <c r="O314" s="285" t="s">
        <v>3476</v>
      </c>
      <c r="P314" s="285"/>
      <c r="Q314" s="285"/>
      <c r="U314" s="4" t="s">
        <v>3476</v>
      </c>
      <c r="W314" s="285" t="s">
        <v>3476</v>
      </c>
      <c r="X314" s="285"/>
      <c r="Y314" s="285"/>
    </row>
    <row r="315" spans="1:25" ht="0.75" customHeight="1"/>
    <row r="316" spans="1:25" ht="14.25" customHeight="1">
      <c r="A316" s="288" t="s">
        <v>3477</v>
      </c>
      <c r="B316" s="288"/>
      <c r="C316" s="288"/>
      <c r="D316" s="288"/>
      <c r="F316" s="288" t="s">
        <v>3478</v>
      </c>
      <c r="G316" s="288"/>
      <c r="H316" s="288"/>
      <c r="I316" s="288"/>
      <c r="O316" s="285" t="s">
        <v>3479</v>
      </c>
      <c r="P316" s="285"/>
      <c r="Q316" s="285"/>
      <c r="U316" s="4" t="s">
        <v>3479</v>
      </c>
      <c r="W316" s="285" t="s">
        <v>3479</v>
      </c>
      <c r="X316" s="285"/>
      <c r="Y316" s="285"/>
    </row>
    <row r="317" spans="1:25" ht="0.75" customHeight="1"/>
    <row r="318" spans="1:25" ht="14.25" customHeight="1">
      <c r="A318" s="288" t="s">
        <v>3480</v>
      </c>
      <c r="B318" s="288"/>
      <c r="C318" s="288"/>
      <c r="D318" s="288"/>
      <c r="F318" s="288" t="s">
        <v>3481</v>
      </c>
      <c r="G318" s="288"/>
      <c r="H318" s="288"/>
      <c r="I318" s="288"/>
      <c r="O318" s="285" t="s">
        <v>3482</v>
      </c>
      <c r="P318" s="285"/>
      <c r="Q318" s="285"/>
      <c r="U318" s="4" t="s">
        <v>3482</v>
      </c>
      <c r="W318" s="285" t="s">
        <v>3482</v>
      </c>
      <c r="X318" s="285"/>
      <c r="Y318" s="285"/>
    </row>
    <row r="319" spans="1:25" ht="0.75" customHeight="1"/>
    <row r="320" spans="1:25" ht="14.25" customHeight="1">
      <c r="A320" s="288" t="s">
        <v>3483</v>
      </c>
      <c r="B320" s="288"/>
      <c r="C320" s="288"/>
      <c r="D320" s="288"/>
      <c r="F320" s="288" t="s">
        <v>3484</v>
      </c>
      <c r="G320" s="288"/>
      <c r="H320" s="288"/>
      <c r="I320" s="288"/>
      <c r="O320" s="285" t="s">
        <v>3485</v>
      </c>
      <c r="P320" s="285"/>
      <c r="Q320" s="285"/>
      <c r="U320" s="4" t="s">
        <v>3485</v>
      </c>
      <c r="W320" s="285" t="s">
        <v>3485</v>
      </c>
      <c r="X320" s="285"/>
      <c r="Y320" s="285"/>
    </row>
    <row r="321" spans="1:25" ht="14.25" customHeight="1">
      <c r="A321" s="288" t="s">
        <v>3486</v>
      </c>
      <c r="B321" s="288"/>
      <c r="C321" s="288"/>
      <c r="D321" s="288"/>
      <c r="F321" s="288" t="s">
        <v>3487</v>
      </c>
      <c r="G321" s="288"/>
      <c r="H321" s="288"/>
      <c r="I321" s="288"/>
      <c r="O321" s="285" t="s">
        <v>3488</v>
      </c>
      <c r="P321" s="285"/>
      <c r="Q321" s="285"/>
      <c r="U321" s="4" t="s">
        <v>3488</v>
      </c>
      <c r="W321" s="285" t="s">
        <v>3488</v>
      </c>
      <c r="X321" s="285"/>
      <c r="Y321" s="285"/>
    </row>
    <row r="322" spans="1:25" ht="0.75" customHeight="1"/>
    <row r="323" spans="1:25" ht="14.25" customHeight="1">
      <c r="A323" s="288" t="s">
        <v>3489</v>
      </c>
      <c r="B323" s="288"/>
      <c r="C323" s="288"/>
      <c r="D323" s="288"/>
      <c r="F323" s="288" t="s">
        <v>3490</v>
      </c>
      <c r="G323" s="288"/>
      <c r="H323" s="288"/>
      <c r="I323" s="288"/>
      <c r="O323" s="285" t="s">
        <v>3491</v>
      </c>
      <c r="P323" s="285"/>
      <c r="Q323" s="285"/>
      <c r="U323" s="4" t="s">
        <v>3491</v>
      </c>
      <c r="W323" s="285" t="s">
        <v>3491</v>
      </c>
      <c r="X323" s="285"/>
      <c r="Y323" s="285"/>
    </row>
    <row r="324" spans="1:25" ht="0.75" customHeight="1"/>
    <row r="325" spans="1:25" ht="14.25" customHeight="1">
      <c r="A325" s="288" t="s">
        <v>3492</v>
      </c>
      <c r="B325" s="288"/>
      <c r="C325" s="288"/>
      <c r="D325" s="288"/>
      <c r="F325" s="288" t="s">
        <v>3493</v>
      </c>
      <c r="G325" s="288"/>
      <c r="H325" s="288"/>
      <c r="I325" s="288"/>
      <c r="O325" s="285" t="s">
        <v>3494</v>
      </c>
      <c r="P325" s="285"/>
      <c r="Q325" s="285"/>
      <c r="U325" s="4" t="s">
        <v>3494</v>
      </c>
      <c r="W325" s="285" t="s">
        <v>3494</v>
      </c>
      <c r="X325" s="285"/>
      <c r="Y325" s="285"/>
    </row>
    <row r="326" spans="1:25" ht="0.75" customHeight="1"/>
    <row r="327" spans="1:25" ht="14.25" customHeight="1">
      <c r="A327" s="288" t="s">
        <v>3495</v>
      </c>
      <c r="B327" s="288"/>
      <c r="C327" s="288"/>
      <c r="D327" s="288"/>
      <c r="F327" s="288" t="s">
        <v>3496</v>
      </c>
      <c r="G327" s="288"/>
      <c r="H327" s="288"/>
      <c r="I327" s="288"/>
      <c r="O327" s="285" t="s">
        <v>3497</v>
      </c>
      <c r="P327" s="285"/>
      <c r="Q327" s="285"/>
      <c r="U327" s="4" t="s">
        <v>3497</v>
      </c>
      <c r="W327" s="285" t="s">
        <v>3497</v>
      </c>
      <c r="X327" s="285"/>
      <c r="Y327" s="285"/>
    </row>
    <row r="328" spans="1:25" ht="15" customHeight="1">
      <c r="A328" s="282" t="s">
        <v>3498</v>
      </c>
      <c r="B328" s="282"/>
      <c r="C328" s="282"/>
      <c r="D328" s="282"/>
      <c r="F328" s="282" t="s">
        <v>1885</v>
      </c>
      <c r="G328" s="282"/>
      <c r="H328" s="282"/>
      <c r="I328" s="282"/>
    </row>
    <row r="329" spans="1:25" ht="0.75" customHeight="1"/>
    <row r="330" spans="1:25" ht="14.25" customHeight="1">
      <c r="A330" s="282" t="s">
        <v>298</v>
      </c>
      <c r="B330" s="282"/>
      <c r="C330" s="282"/>
      <c r="D330" s="282"/>
      <c r="F330" s="282" t="s">
        <v>299</v>
      </c>
      <c r="G330" s="282"/>
      <c r="H330" s="282"/>
      <c r="I330" s="282"/>
      <c r="K330" s="285" t="s">
        <v>3499</v>
      </c>
      <c r="L330" s="285"/>
      <c r="O330" s="285" t="s">
        <v>3500</v>
      </c>
      <c r="P330" s="285"/>
      <c r="Q330" s="285"/>
      <c r="S330" s="3" t="s">
        <v>3501</v>
      </c>
      <c r="U330" s="4" t="s">
        <v>3502</v>
      </c>
      <c r="W330" s="285" t="s">
        <v>3503</v>
      </c>
      <c r="X330" s="285"/>
      <c r="Y330" s="285"/>
    </row>
    <row r="331" spans="1:25" ht="0.75" customHeight="1"/>
    <row r="332" spans="1:25" ht="9.75" customHeight="1">
      <c r="A332" s="282" t="s">
        <v>300</v>
      </c>
      <c r="B332" s="282"/>
      <c r="C332" s="282"/>
      <c r="D332" s="282"/>
      <c r="F332" s="286" t="s">
        <v>301</v>
      </c>
      <c r="G332" s="286"/>
      <c r="H332" s="286"/>
      <c r="I332" s="286"/>
      <c r="K332" s="285" t="s">
        <v>3499</v>
      </c>
      <c r="L332" s="285"/>
      <c r="O332" s="285" t="s">
        <v>3500</v>
      </c>
      <c r="P332" s="285"/>
      <c r="Q332" s="285"/>
      <c r="S332" s="3" t="s">
        <v>3501</v>
      </c>
      <c r="U332" s="4" t="s">
        <v>3502</v>
      </c>
      <c r="W332" s="285" t="s">
        <v>3503</v>
      </c>
      <c r="X332" s="285"/>
      <c r="Y332" s="285"/>
    </row>
    <row r="333" spans="1:25" ht="9.75" customHeight="1">
      <c r="F333" s="286"/>
      <c r="G333" s="286"/>
      <c r="H333" s="286"/>
      <c r="I333" s="286"/>
    </row>
    <row r="334" spans="1:25" ht="9.75" customHeight="1">
      <c r="A334" s="282" t="s">
        <v>302</v>
      </c>
      <c r="B334" s="282"/>
      <c r="C334" s="282"/>
      <c r="D334" s="282"/>
      <c r="F334" s="286" t="s">
        <v>303</v>
      </c>
      <c r="G334" s="286"/>
      <c r="H334" s="286"/>
      <c r="I334" s="286"/>
      <c r="K334" s="285" t="s">
        <v>3504</v>
      </c>
      <c r="L334" s="285"/>
      <c r="O334" s="285" t="s">
        <v>3505</v>
      </c>
      <c r="P334" s="285"/>
      <c r="Q334" s="285"/>
      <c r="S334" s="3" t="s">
        <v>3506</v>
      </c>
      <c r="U334" s="4" t="s">
        <v>3507</v>
      </c>
      <c r="W334" s="285" t="s">
        <v>3508</v>
      </c>
      <c r="X334" s="285"/>
      <c r="Y334" s="285"/>
    </row>
    <row r="335" spans="1:25" ht="9" customHeight="1">
      <c r="F335" s="286"/>
      <c r="G335" s="286"/>
      <c r="H335" s="286"/>
      <c r="I335" s="286"/>
    </row>
    <row r="336" spans="1:25" ht="0.75" customHeight="1">
      <c r="F336" s="286"/>
      <c r="G336" s="286"/>
      <c r="H336" s="286"/>
      <c r="I336" s="286"/>
    </row>
    <row r="337" spans="1:25" ht="9.75" customHeight="1">
      <c r="A337" s="282" t="s">
        <v>3509</v>
      </c>
      <c r="B337" s="282"/>
      <c r="C337" s="282"/>
      <c r="D337" s="282"/>
      <c r="F337" s="282" t="s">
        <v>3510</v>
      </c>
      <c r="G337" s="282"/>
      <c r="H337" s="282"/>
      <c r="I337" s="282"/>
    </row>
    <row r="339" spans="1:25" ht="9.75" customHeight="1">
      <c r="A339" s="282" t="s">
        <v>3511</v>
      </c>
      <c r="B339" s="282"/>
      <c r="C339" s="282"/>
      <c r="D339" s="282"/>
      <c r="F339" s="286" t="s">
        <v>3512</v>
      </c>
      <c r="G339" s="286"/>
      <c r="H339" s="286"/>
      <c r="I339" s="286"/>
    </row>
    <row r="340" spans="1:25" ht="9.75" customHeight="1">
      <c r="F340" s="286"/>
      <c r="G340" s="286"/>
      <c r="H340" s="286"/>
      <c r="I340" s="286"/>
    </row>
    <row r="341" spans="1:25" ht="9.75" customHeight="1">
      <c r="A341" s="282" t="s">
        <v>3513</v>
      </c>
      <c r="B341" s="282"/>
      <c r="C341" s="282"/>
      <c r="D341" s="282"/>
      <c r="F341" s="286" t="s">
        <v>3514</v>
      </c>
      <c r="G341" s="286"/>
      <c r="H341" s="286"/>
      <c r="I341" s="286"/>
    </row>
    <row r="342" spans="1:25" ht="9.75" customHeight="1">
      <c r="F342" s="286"/>
      <c r="G342" s="286"/>
      <c r="H342" s="286"/>
      <c r="I342" s="286"/>
    </row>
    <row r="343" spans="1:25" ht="0.75" customHeight="1"/>
    <row r="344" spans="1:25" ht="14.25" customHeight="1">
      <c r="A344" s="282" t="s">
        <v>304</v>
      </c>
      <c r="B344" s="282"/>
      <c r="C344" s="282"/>
      <c r="D344" s="282"/>
      <c r="F344" s="282" t="s">
        <v>305</v>
      </c>
      <c r="G344" s="282"/>
      <c r="H344" s="282"/>
      <c r="I344" s="282"/>
      <c r="K344" s="285" t="s">
        <v>3515</v>
      </c>
      <c r="L344" s="285"/>
      <c r="O344" s="285" t="s">
        <v>3516</v>
      </c>
      <c r="P344" s="285"/>
      <c r="Q344" s="285"/>
      <c r="S344" s="3" t="s">
        <v>3517</v>
      </c>
      <c r="U344" s="4" t="s">
        <v>3518</v>
      </c>
      <c r="W344" s="285" t="s">
        <v>3519</v>
      </c>
      <c r="X344" s="285"/>
      <c r="Y344" s="285"/>
    </row>
    <row r="345" spans="1:25" ht="9.75" customHeight="1">
      <c r="A345" s="282" t="s">
        <v>3520</v>
      </c>
      <c r="B345" s="282"/>
      <c r="C345" s="282"/>
      <c r="D345" s="282"/>
      <c r="F345" s="286" t="s">
        <v>3521</v>
      </c>
      <c r="G345" s="286"/>
      <c r="H345" s="286"/>
      <c r="I345" s="286"/>
      <c r="O345" s="285" t="s">
        <v>3522</v>
      </c>
      <c r="P345" s="285"/>
      <c r="Q345" s="285"/>
      <c r="S345" s="3" t="s">
        <v>3522</v>
      </c>
    </row>
    <row r="346" spans="1:25" ht="9.75" customHeight="1">
      <c r="F346" s="286"/>
      <c r="G346" s="286"/>
      <c r="H346" s="286"/>
      <c r="I346" s="286"/>
    </row>
    <row r="347" spans="1:25" ht="15" customHeight="1">
      <c r="A347" s="282" t="s">
        <v>3523</v>
      </c>
      <c r="B347" s="282"/>
      <c r="C347" s="282"/>
      <c r="D347" s="282"/>
      <c r="F347" s="282" t="s">
        <v>3524</v>
      </c>
      <c r="G347" s="282"/>
      <c r="H347" s="282"/>
      <c r="I347" s="282"/>
    </row>
    <row r="348" spans="1:25" ht="0.75" customHeight="1"/>
    <row r="349" spans="1:25" ht="9.75" customHeight="1">
      <c r="A349" s="282" t="s">
        <v>306</v>
      </c>
      <c r="B349" s="282"/>
      <c r="C349" s="282"/>
      <c r="D349" s="282"/>
      <c r="F349" s="286" t="s">
        <v>307</v>
      </c>
      <c r="G349" s="286"/>
      <c r="H349" s="286"/>
      <c r="I349" s="286"/>
      <c r="K349" s="285" t="s">
        <v>3525</v>
      </c>
      <c r="L349" s="285"/>
      <c r="O349" s="285" t="s">
        <v>3526</v>
      </c>
      <c r="P349" s="285"/>
      <c r="Q349" s="285"/>
      <c r="S349" s="3" t="s">
        <v>3527</v>
      </c>
      <c r="U349" s="4" t="s">
        <v>3528</v>
      </c>
      <c r="W349" s="285" t="s">
        <v>3529</v>
      </c>
      <c r="X349" s="285"/>
      <c r="Y349" s="285"/>
    </row>
    <row r="350" spans="1:25" ht="9" customHeight="1">
      <c r="F350" s="286"/>
      <c r="G350" s="286"/>
      <c r="H350" s="286"/>
      <c r="I350" s="286"/>
    </row>
    <row r="351" spans="1:25" ht="0.75" customHeight="1">
      <c r="F351" s="286"/>
      <c r="G351" s="286"/>
      <c r="H351" s="286"/>
      <c r="I351" s="286"/>
    </row>
    <row r="352" spans="1:25" ht="9.75" customHeight="1">
      <c r="A352" s="282" t="s">
        <v>3530</v>
      </c>
      <c r="B352" s="282"/>
      <c r="C352" s="282"/>
      <c r="D352" s="282"/>
      <c r="F352" s="282" t="s">
        <v>3531</v>
      </c>
      <c r="G352" s="282"/>
      <c r="H352" s="282"/>
      <c r="I352" s="282"/>
    </row>
    <row r="354" spans="1:25" ht="0.75" customHeight="1"/>
    <row r="355" spans="1:25" ht="14.25" customHeight="1">
      <c r="A355" s="282" t="s">
        <v>308</v>
      </c>
      <c r="B355" s="282"/>
      <c r="C355" s="282"/>
      <c r="D355" s="282"/>
      <c r="F355" s="282" t="s">
        <v>309</v>
      </c>
      <c r="G355" s="282"/>
      <c r="H355" s="282"/>
      <c r="I355" s="282"/>
      <c r="K355" s="285" t="s">
        <v>3532</v>
      </c>
      <c r="L355" s="285"/>
      <c r="O355" s="285" t="s">
        <v>3533</v>
      </c>
      <c r="P355" s="285"/>
      <c r="Q355" s="285"/>
      <c r="S355" s="3" t="s">
        <v>3534</v>
      </c>
      <c r="U355" s="4" t="s">
        <v>3535</v>
      </c>
      <c r="W355" s="285" t="s">
        <v>3536</v>
      </c>
      <c r="X355" s="285"/>
      <c r="Y355" s="285"/>
    </row>
    <row r="356" spans="1:25" ht="0.75" customHeight="1"/>
    <row r="357" spans="1:25" ht="14.25" customHeight="1">
      <c r="A357" s="282" t="s">
        <v>310</v>
      </c>
      <c r="B357" s="282"/>
      <c r="C357" s="282"/>
      <c r="D357" s="282"/>
      <c r="F357" s="282" t="s">
        <v>311</v>
      </c>
      <c r="G357" s="282"/>
      <c r="H357" s="282"/>
      <c r="I357" s="282"/>
      <c r="K357" s="285" t="s">
        <v>3537</v>
      </c>
      <c r="L357" s="285"/>
      <c r="O357" s="285" t="s">
        <v>3538</v>
      </c>
      <c r="P357" s="285"/>
      <c r="Q357" s="285"/>
      <c r="S357" s="3" t="s">
        <v>3539</v>
      </c>
      <c r="U357" s="4" t="s">
        <v>3540</v>
      </c>
      <c r="W357" s="285" t="s">
        <v>3541</v>
      </c>
      <c r="X357" s="285"/>
      <c r="Y357" s="285"/>
    </row>
    <row r="358" spans="1:25" ht="0.75" customHeight="1"/>
    <row r="359" spans="1:25" ht="9.75" customHeight="1">
      <c r="A359" s="282" t="s">
        <v>312</v>
      </c>
      <c r="B359" s="282"/>
      <c r="C359" s="282"/>
      <c r="D359" s="282"/>
      <c r="F359" s="286" t="s">
        <v>313</v>
      </c>
      <c r="G359" s="286"/>
      <c r="H359" s="286"/>
      <c r="I359" s="286"/>
      <c r="K359" s="285" t="s">
        <v>3537</v>
      </c>
      <c r="L359" s="285"/>
      <c r="O359" s="285" t="s">
        <v>3538</v>
      </c>
      <c r="P359" s="285"/>
      <c r="Q359" s="285"/>
      <c r="S359" s="3" t="s">
        <v>3539</v>
      </c>
      <c r="U359" s="4" t="s">
        <v>3540</v>
      </c>
      <c r="W359" s="285" t="s">
        <v>3541</v>
      </c>
      <c r="X359" s="285"/>
      <c r="Y359" s="285"/>
    </row>
    <row r="360" spans="1:25" ht="9.75" customHeight="1">
      <c r="F360" s="286"/>
      <c r="G360" s="286"/>
      <c r="H360" s="286"/>
      <c r="I360" s="286"/>
    </row>
    <row r="361" spans="1:25" ht="9.75" customHeight="1">
      <c r="A361" s="282" t="s">
        <v>314</v>
      </c>
      <c r="B361" s="282"/>
      <c r="C361" s="282"/>
      <c r="D361" s="282"/>
      <c r="F361" s="286" t="s">
        <v>315</v>
      </c>
      <c r="G361" s="286"/>
      <c r="H361" s="286"/>
      <c r="I361" s="286"/>
      <c r="K361" s="285" t="s">
        <v>3537</v>
      </c>
      <c r="L361" s="285"/>
      <c r="O361" s="285" t="s">
        <v>3538</v>
      </c>
      <c r="P361" s="285"/>
      <c r="Q361" s="285"/>
      <c r="S361" s="3" t="s">
        <v>3539</v>
      </c>
      <c r="U361" s="4" t="s">
        <v>3540</v>
      </c>
      <c r="W361" s="285" t="s">
        <v>3541</v>
      </c>
      <c r="X361" s="285"/>
      <c r="Y361" s="285"/>
    </row>
    <row r="362" spans="1:25" ht="9.75" customHeight="1">
      <c r="F362" s="286"/>
      <c r="G362" s="286"/>
      <c r="H362" s="286"/>
      <c r="I362" s="286"/>
    </row>
    <row r="363" spans="1:25" ht="9.75" customHeight="1">
      <c r="A363" s="282" t="s">
        <v>316</v>
      </c>
      <c r="B363" s="282"/>
      <c r="C363" s="282"/>
      <c r="D363" s="282"/>
      <c r="F363" s="286" t="s">
        <v>317</v>
      </c>
      <c r="G363" s="286"/>
      <c r="H363" s="286"/>
      <c r="I363" s="286"/>
      <c r="K363" s="285" t="s">
        <v>3542</v>
      </c>
      <c r="L363" s="285"/>
      <c r="O363" s="285" t="s">
        <v>3543</v>
      </c>
      <c r="P363" s="285"/>
      <c r="Q363" s="285"/>
      <c r="S363" s="3" t="s">
        <v>3544</v>
      </c>
      <c r="U363" s="4" t="s">
        <v>3545</v>
      </c>
      <c r="W363" s="285" t="s">
        <v>3546</v>
      </c>
      <c r="X363" s="285"/>
      <c r="Y363" s="285"/>
    </row>
    <row r="364" spans="1:25" ht="9.75" customHeight="1">
      <c r="F364" s="286"/>
      <c r="G364" s="286"/>
      <c r="H364" s="286"/>
      <c r="I364" s="286"/>
    </row>
    <row r="365" spans="1:25" ht="9.75" customHeight="1">
      <c r="A365" s="282" t="s">
        <v>318</v>
      </c>
      <c r="B365" s="282"/>
      <c r="C365" s="282"/>
      <c r="D365" s="282"/>
      <c r="F365" s="286" t="s">
        <v>319</v>
      </c>
      <c r="G365" s="286"/>
      <c r="H365" s="286"/>
      <c r="I365" s="286"/>
      <c r="K365" s="285" t="s">
        <v>3547</v>
      </c>
      <c r="L365" s="285"/>
      <c r="S365" s="3" t="s">
        <v>3548</v>
      </c>
      <c r="U365" s="4" t="s">
        <v>3549</v>
      </c>
      <c r="W365" s="285" t="s">
        <v>3550</v>
      </c>
      <c r="X365" s="285"/>
      <c r="Y365" s="285"/>
    </row>
    <row r="366" spans="1:25" ht="9.75" customHeight="1">
      <c r="F366" s="286"/>
      <c r="G366" s="286"/>
      <c r="H366" s="286"/>
      <c r="I366" s="286"/>
    </row>
    <row r="367" spans="1:25" ht="9.75" customHeight="1">
      <c r="A367" s="282" t="s">
        <v>320</v>
      </c>
      <c r="B367" s="282"/>
      <c r="C367" s="282"/>
      <c r="D367" s="282"/>
      <c r="F367" s="286" t="s">
        <v>321</v>
      </c>
      <c r="G367" s="286"/>
      <c r="H367" s="286"/>
      <c r="I367" s="286"/>
      <c r="K367" s="285" t="s">
        <v>3547</v>
      </c>
      <c r="L367" s="285"/>
      <c r="S367" s="3" t="s">
        <v>3548</v>
      </c>
      <c r="U367" s="4" t="s">
        <v>3549</v>
      </c>
      <c r="W367" s="285" t="s">
        <v>3550</v>
      </c>
      <c r="X367" s="285"/>
      <c r="Y367" s="285"/>
    </row>
    <row r="368" spans="1:25" ht="9.75" customHeight="1">
      <c r="F368" s="286"/>
      <c r="G368" s="286"/>
      <c r="H368" s="286"/>
      <c r="I368" s="286"/>
    </row>
    <row r="369" spans="1:25" ht="14.25" customHeight="1">
      <c r="A369" s="282" t="s">
        <v>322</v>
      </c>
      <c r="B369" s="282"/>
      <c r="C369" s="282"/>
      <c r="D369" s="282"/>
      <c r="F369" s="282" t="s">
        <v>323</v>
      </c>
      <c r="G369" s="282"/>
      <c r="H369" s="282"/>
      <c r="I369" s="282"/>
      <c r="K369" s="285" t="s">
        <v>3551</v>
      </c>
      <c r="L369" s="285"/>
      <c r="O369" s="285" t="s">
        <v>3552</v>
      </c>
      <c r="P369" s="285"/>
      <c r="Q369" s="285"/>
      <c r="S369" s="3" t="s">
        <v>3553</v>
      </c>
      <c r="U369" s="4" t="s">
        <v>3554</v>
      </c>
      <c r="W369" s="285" t="s">
        <v>3555</v>
      </c>
      <c r="X369" s="285"/>
      <c r="Y369" s="285"/>
    </row>
    <row r="370" spans="1:25" ht="0.75" customHeight="1"/>
    <row r="371" spans="1:25" ht="14.25" customHeight="1">
      <c r="A371" s="282" t="s">
        <v>324</v>
      </c>
      <c r="B371" s="282"/>
      <c r="C371" s="282"/>
      <c r="D371" s="282"/>
      <c r="F371" s="282" t="s">
        <v>325</v>
      </c>
      <c r="G371" s="282"/>
      <c r="H371" s="282"/>
      <c r="I371" s="282"/>
      <c r="K371" s="285" t="s">
        <v>3551</v>
      </c>
      <c r="L371" s="285"/>
      <c r="O371" s="285" t="s">
        <v>3552</v>
      </c>
      <c r="P371" s="285"/>
      <c r="Q371" s="285"/>
      <c r="S371" s="3" t="s">
        <v>3553</v>
      </c>
      <c r="U371" s="4" t="s">
        <v>3554</v>
      </c>
      <c r="W371" s="285" t="s">
        <v>3555</v>
      </c>
      <c r="X371" s="285"/>
      <c r="Y371" s="285"/>
    </row>
    <row r="372" spans="1:25" ht="14.25" customHeight="1">
      <c r="A372" s="282" t="s">
        <v>326</v>
      </c>
      <c r="B372" s="282"/>
      <c r="C372" s="282"/>
      <c r="D372" s="282"/>
      <c r="F372" s="282" t="s">
        <v>327</v>
      </c>
      <c r="G372" s="282"/>
      <c r="H372" s="282"/>
      <c r="I372" s="282"/>
      <c r="K372" s="285" t="s">
        <v>3556</v>
      </c>
      <c r="L372" s="285"/>
      <c r="O372" s="285" t="s">
        <v>3557</v>
      </c>
      <c r="P372" s="285"/>
      <c r="Q372" s="285"/>
      <c r="S372" s="3" t="s">
        <v>3558</v>
      </c>
      <c r="U372" s="4" t="s">
        <v>3559</v>
      </c>
      <c r="W372" s="285" t="s">
        <v>3560</v>
      </c>
      <c r="X372" s="285"/>
      <c r="Y372" s="285"/>
    </row>
    <row r="373" spans="1:25" ht="0.75" customHeight="1"/>
    <row r="374" spans="1:25" ht="14.25" customHeight="1">
      <c r="A374" s="282" t="s">
        <v>328</v>
      </c>
      <c r="B374" s="282"/>
      <c r="C374" s="282"/>
      <c r="D374" s="282"/>
      <c r="F374" s="282" t="s">
        <v>329</v>
      </c>
      <c r="G374" s="282"/>
      <c r="H374" s="282"/>
      <c r="I374" s="282"/>
      <c r="K374" s="285" t="s">
        <v>3561</v>
      </c>
      <c r="L374" s="285"/>
      <c r="S374" s="3" t="s">
        <v>3562</v>
      </c>
      <c r="U374" s="4" t="s">
        <v>3563</v>
      </c>
      <c r="W374" s="285" t="s">
        <v>3564</v>
      </c>
      <c r="X374" s="285"/>
      <c r="Y374" s="285"/>
    </row>
    <row r="375" spans="1:25" ht="0.75" customHeight="1"/>
    <row r="376" spans="1:25" ht="14.25" customHeight="1">
      <c r="A376" s="282" t="s">
        <v>330</v>
      </c>
      <c r="B376" s="282"/>
      <c r="C376" s="282"/>
      <c r="D376" s="282"/>
      <c r="F376" s="282" t="s">
        <v>331</v>
      </c>
      <c r="G376" s="282"/>
      <c r="H376" s="282"/>
      <c r="I376" s="282"/>
      <c r="K376" s="285" t="s">
        <v>3565</v>
      </c>
      <c r="L376" s="285"/>
      <c r="O376" s="285" t="s">
        <v>3557</v>
      </c>
      <c r="P376" s="285"/>
      <c r="Q376" s="285"/>
      <c r="S376" s="3" t="s">
        <v>3566</v>
      </c>
      <c r="U376" s="4" t="s">
        <v>3567</v>
      </c>
      <c r="W376" s="285" t="s">
        <v>3568</v>
      </c>
      <c r="X376" s="285"/>
      <c r="Y376" s="285"/>
    </row>
    <row r="377" spans="1:25" ht="0.75" customHeight="1"/>
    <row r="378" spans="1:25" ht="14.25" customHeight="1">
      <c r="A378" s="282" t="s">
        <v>332</v>
      </c>
      <c r="B378" s="282"/>
      <c r="C378" s="282"/>
      <c r="D378" s="282"/>
      <c r="F378" s="282" t="s">
        <v>333</v>
      </c>
      <c r="G378" s="282"/>
      <c r="H378" s="282"/>
      <c r="I378" s="282"/>
      <c r="K378" s="285" t="s">
        <v>334</v>
      </c>
      <c r="L378" s="285"/>
      <c r="S378" s="3" t="s">
        <v>3569</v>
      </c>
      <c r="U378" s="4" t="s">
        <v>3570</v>
      </c>
      <c r="W378" s="285" t="s">
        <v>3571</v>
      </c>
      <c r="X378" s="285"/>
      <c r="Y378" s="285"/>
    </row>
    <row r="379" spans="1:25" ht="15" customHeight="1">
      <c r="A379" s="282" t="s">
        <v>335</v>
      </c>
      <c r="B379" s="282"/>
      <c r="C379" s="282"/>
      <c r="D379" s="282"/>
      <c r="F379" s="282" t="s">
        <v>336</v>
      </c>
      <c r="G379" s="282"/>
      <c r="H379" s="282"/>
      <c r="I379" s="282"/>
      <c r="K379" s="285" t="s">
        <v>337</v>
      </c>
      <c r="L379" s="285"/>
      <c r="W379" s="285" t="s">
        <v>337</v>
      </c>
      <c r="X379" s="285"/>
      <c r="Y379" s="285"/>
    </row>
    <row r="380" spans="1:25" ht="9.75" customHeight="1">
      <c r="A380" s="282" t="s">
        <v>338</v>
      </c>
      <c r="B380" s="282"/>
      <c r="C380" s="282"/>
      <c r="D380" s="282"/>
      <c r="F380" s="286" t="s">
        <v>339</v>
      </c>
      <c r="G380" s="286"/>
      <c r="H380" s="286"/>
      <c r="I380" s="286"/>
      <c r="K380" s="285" t="s">
        <v>340</v>
      </c>
      <c r="L380" s="285"/>
      <c r="W380" s="285" t="s">
        <v>340</v>
      </c>
      <c r="X380" s="285"/>
      <c r="Y380" s="285"/>
    </row>
    <row r="381" spans="1:25" ht="9.75" customHeight="1">
      <c r="F381" s="286"/>
      <c r="G381" s="286"/>
      <c r="H381" s="286"/>
      <c r="I381" s="286"/>
    </row>
    <row r="382" spans="1:25" ht="15" customHeight="1">
      <c r="A382" s="282" t="s">
        <v>341</v>
      </c>
      <c r="B382" s="282"/>
      <c r="C382" s="282"/>
      <c r="D382" s="282"/>
      <c r="F382" s="282" t="s">
        <v>342</v>
      </c>
      <c r="G382" s="282"/>
      <c r="H382" s="282"/>
      <c r="I382" s="282"/>
      <c r="K382" s="285" t="s">
        <v>343</v>
      </c>
      <c r="L382" s="285"/>
      <c r="W382" s="285" t="s">
        <v>343</v>
      </c>
      <c r="X382" s="285"/>
      <c r="Y382" s="285"/>
    </row>
    <row r="383" spans="1:25" ht="15" customHeight="1">
      <c r="A383" s="282" t="s">
        <v>344</v>
      </c>
      <c r="B383" s="282"/>
      <c r="C383" s="282"/>
      <c r="D383" s="282"/>
      <c r="F383" s="282" t="s">
        <v>345</v>
      </c>
      <c r="G383" s="282"/>
      <c r="H383" s="282"/>
      <c r="I383" s="282"/>
      <c r="K383" s="285" t="s">
        <v>346</v>
      </c>
      <c r="L383" s="285"/>
      <c r="W383" s="285" t="s">
        <v>346</v>
      </c>
      <c r="X383" s="285"/>
      <c r="Y383" s="285"/>
    </row>
    <row r="384" spans="1:25" ht="9.75" customHeight="1">
      <c r="A384" s="282" t="s">
        <v>347</v>
      </c>
      <c r="B384" s="282"/>
      <c r="C384" s="282"/>
      <c r="D384" s="282"/>
      <c r="F384" s="286" t="s">
        <v>348</v>
      </c>
      <c r="G384" s="286"/>
      <c r="H384" s="286"/>
      <c r="I384" s="286"/>
      <c r="K384" s="285" t="s">
        <v>349</v>
      </c>
      <c r="L384" s="285"/>
      <c r="W384" s="285" t="s">
        <v>349</v>
      </c>
      <c r="X384" s="285"/>
      <c r="Y384" s="285"/>
    </row>
    <row r="385" spans="1:25" ht="9.75" customHeight="1">
      <c r="F385" s="286"/>
      <c r="G385" s="286"/>
      <c r="H385" s="286"/>
      <c r="I385" s="286"/>
    </row>
    <row r="386" spans="1:25" ht="15" customHeight="1">
      <c r="A386" s="282" t="s">
        <v>350</v>
      </c>
      <c r="B386" s="282"/>
      <c r="C386" s="282"/>
      <c r="D386" s="282"/>
      <c r="F386" s="282" t="s">
        <v>351</v>
      </c>
      <c r="G386" s="282"/>
      <c r="H386" s="282"/>
      <c r="I386" s="282"/>
      <c r="K386" s="285" t="s">
        <v>349</v>
      </c>
      <c r="L386" s="285"/>
      <c r="W386" s="285" t="s">
        <v>349</v>
      </c>
      <c r="X386" s="285"/>
      <c r="Y386" s="285"/>
    </row>
    <row r="387" spans="1:25" ht="0.75" customHeight="1"/>
    <row r="388" spans="1:25" ht="9.75" customHeight="1">
      <c r="A388" s="282" t="s">
        <v>352</v>
      </c>
      <c r="B388" s="282"/>
      <c r="C388" s="282"/>
      <c r="D388" s="282"/>
      <c r="F388" s="286" t="s">
        <v>353</v>
      </c>
      <c r="G388" s="286"/>
      <c r="H388" s="286"/>
      <c r="I388" s="286"/>
      <c r="K388" s="285" t="s">
        <v>3572</v>
      </c>
      <c r="L388" s="285"/>
      <c r="O388" s="285" t="s">
        <v>3573</v>
      </c>
      <c r="P388" s="285"/>
      <c r="Q388" s="285"/>
      <c r="S388" s="3" t="s">
        <v>3574</v>
      </c>
      <c r="U388" s="4" t="s">
        <v>3575</v>
      </c>
      <c r="W388" s="285" t="s">
        <v>3576</v>
      </c>
      <c r="X388" s="285"/>
      <c r="Y388" s="285"/>
    </row>
    <row r="389" spans="1:25" ht="9.75" customHeight="1">
      <c r="F389" s="286"/>
      <c r="G389" s="286"/>
      <c r="H389" s="286"/>
      <c r="I389" s="286"/>
    </row>
    <row r="390" spans="1:25" ht="14.25" customHeight="1">
      <c r="A390" s="282" t="s">
        <v>354</v>
      </c>
      <c r="B390" s="282"/>
      <c r="C390" s="282"/>
      <c r="D390" s="282"/>
      <c r="F390" s="282" t="s">
        <v>355</v>
      </c>
      <c r="G390" s="282"/>
      <c r="H390" s="282"/>
      <c r="I390" s="282"/>
      <c r="K390" s="285" t="s">
        <v>3577</v>
      </c>
      <c r="L390" s="285"/>
      <c r="O390" s="285" t="s">
        <v>3578</v>
      </c>
      <c r="P390" s="285"/>
      <c r="Q390" s="285"/>
      <c r="S390" s="3" t="s">
        <v>3579</v>
      </c>
      <c r="U390" s="4" t="s">
        <v>3580</v>
      </c>
      <c r="W390" s="285" t="s">
        <v>3581</v>
      </c>
      <c r="X390" s="285"/>
      <c r="Y390" s="285"/>
    </row>
    <row r="391" spans="1:25" ht="0.75" customHeight="1"/>
    <row r="392" spans="1:25" ht="14.25" customHeight="1">
      <c r="A392" s="282" t="s">
        <v>356</v>
      </c>
      <c r="B392" s="282"/>
      <c r="C392" s="282"/>
      <c r="D392" s="282"/>
      <c r="F392" s="282" t="s">
        <v>355</v>
      </c>
      <c r="G392" s="282"/>
      <c r="H392" s="282"/>
      <c r="I392" s="282"/>
      <c r="K392" s="285" t="s">
        <v>3577</v>
      </c>
      <c r="L392" s="285"/>
      <c r="O392" s="285" t="s">
        <v>3578</v>
      </c>
      <c r="P392" s="285"/>
      <c r="Q392" s="285"/>
      <c r="S392" s="3" t="s">
        <v>3579</v>
      </c>
      <c r="U392" s="4" t="s">
        <v>3580</v>
      </c>
      <c r="W392" s="285" t="s">
        <v>3581</v>
      </c>
      <c r="X392" s="285"/>
      <c r="Y392" s="285"/>
    </row>
    <row r="393" spans="1:25" ht="0.75" customHeight="1"/>
    <row r="394" spans="1:25" ht="14.25" customHeight="1">
      <c r="A394" s="282" t="s">
        <v>357</v>
      </c>
      <c r="B394" s="282"/>
      <c r="C394" s="282"/>
      <c r="D394" s="282"/>
      <c r="F394" s="282" t="s">
        <v>358</v>
      </c>
      <c r="G394" s="282"/>
      <c r="H394" s="282"/>
      <c r="I394" s="282"/>
      <c r="K394" s="285" t="s">
        <v>3582</v>
      </c>
      <c r="L394" s="285"/>
      <c r="O394" s="285" t="s">
        <v>3583</v>
      </c>
      <c r="P394" s="285"/>
      <c r="Q394" s="285"/>
      <c r="S394" s="3" t="s">
        <v>3584</v>
      </c>
      <c r="U394" s="4" t="s">
        <v>3585</v>
      </c>
      <c r="W394" s="285" t="s">
        <v>3586</v>
      </c>
      <c r="X394" s="285"/>
      <c r="Y394" s="285"/>
    </row>
    <row r="395" spans="1:25" ht="0.75" customHeight="1"/>
    <row r="396" spans="1:25" ht="14.25" customHeight="1">
      <c r="A396" s="282" t="s">
        <v>359</v>
      </c>
      <c r="B396" s="282"/>
      <c r="C396" s="282"/>
      <c r="D396" s="282"/>
      <c r="F396" s="282" t="s">
        <v>358</v>
      </c>
      <c r="G396" s="282"/>
      <c r="H396" s="282"/>
      <c r="I396" s="282"/>
      <c r="K396" s="285" t="s">
        <v>3582</v>
      </c>
      <c r="L396" s="285"/>
      <c r="O396" s="285" t="s">
        <v>3583</v>
      </c>
      <c r="P396" s="285"/>
      <c r="Q396" s="285"/>
      <c r="S396" s="3" t="s">
        <v>3584</v>
      </c>
      <c r="U396" s="4" t="s">
        <v>3585</v>
      </c>
      <c r="W396" s="285" t="s">
        <v>3586</v>
      </c>
      <c r="X396" s="285"/>
      <c r="Y396" s="285"/>
    </row>
    <row r="397" spans="1:25" ht="0.75" customHeight="1"/>
    <row r="398" spans="1:25" ht="14.25" customHeight="1">
      <c r="A398" s="282" t="s">
        <v>360</v>
      </c>
      <c r="B398" s="282"/>
      <c r="C398" s="282"/>
      <c r="D398" s="282"/>
      <c r="F398" s="282" t="s">
        <v>361</v>
      </c>
      <c r="G398" s="282"/>
      <c r="H398" s="282"/>
      <c r="I398" s="282"/>
      <c r="K398" s="285" t="s">
        <v>3587</v>
      </c>
      <c r="L398" s="285"/>
      <c r="O398" s="285" t="s">
        <v>3588</v>
      </c>
      <c r="P398" s="285"/>
      <c r="Q398" s="285"/>
      <c r="S398" s="3" t="s">
        <v>3589</v>
      </c>
      <c r="U398" s="4" t="s">
        <v>3590</v>
      </c>
      <c r="W398" s="285" t="s">
        <v>3591</v>
      </c>
      <c r="X398" s="285"/>
      <c r="Y398" s="285"/>
    </row>
    <row r="399" spans="1:25" ht="0.75" customHeight="1"/>
    <row r="400" spans="1:25" ht="14.25" customHeight="1">
      <c r="A400" s="282" t="s">
        <v>362</v>
      </c>
      <c r="B400" s="282"/>
      <c r="C400" s="282"/>
      <c r="D400" s="282"/>
      <c r="F400" s="282" t="s">
        <v>361</v>
      </c>
      <c r="G400" s="282"/>
      <c r="H400" s="282"/>
      <c r="I400" s="282"/>
      <c r="K400" s="285" t="s">
        <v>3587</v>
      </c>
      <c r="L400" s="285"/>
      <c r="O400" s="285" t="s">
        <v>3588</v>
      </c>
      <c r="P400" s="285"/>
      <c r="Q400" s="285"/>
      <c r="S400" s="3" t="s">
        <v>3589</v>
      </c>
      <c r="U400" s="4" t="s">
        <v>3590</v>
      </c>
      <c r="W400" s="285" t="s">
        <v>3591</v>
      </c>
      <c r="X400" s="285"/>
      <c r="Y400" s="285"/>
    </row>
    <row r="401" spans="1:9" ht="15" customHeight="1">
      <c r="A401" s="282" t="s">
        <v>3592</v>
      </c>
      <c r="B401" s="282"/>
      <c r="C401" s="282"/>
      <c r="D401" s="282"/>
      <c r="F401" s="282" t="s">
        <v>3593</v>
      </c>
      <c r="G401" s="282"/>
      <c r="H401" s="282"/>
      <c r="I401" s="282"/>
    </row>
    <row r="402" spans="1:9" ht="15" customHeight="1">
      <c r="A402" s="282" t="s">
        <v>3594</v>
      </c>
      <c r="B402" s="282"/>
      <c r="C402" s="282"/>
      <c r="D402" s="282"/>
      <c r="F402" s="282" t="s">
        <v>3595</v>
      </c>
      <c r="G402" s="282"/>
      <c r="H402" s="282"/>
      <c r="I402" s="282"/>
    </row>
    <row r="403" spans="1:9" ht="9.75" customHeight="1">
      <c r="A403" s="282" t="s">
        <v>3596</v>
      </c>
      <c r="B403" s="282"/>
      <c r="C403" s="282"/>
      <c r="D403" s="282"/>
      <c r="F403" s="286" t="s">
        <v>3597</v>
      </c>
      <c r="G403" s="286"/>
      <c r="H403" s="286"/>
      <c r="I403" s="286"/>
    </row>
    <row r="404" spans="1:9" ht="9.75" customHeight="1">
      <c r="F404" s="286"/>
      <c r="G404" s="286"/>
      <c r="H404" s="286"/>
      <c r="I404" s="286"/>
    </row>
    <row r="405" spans="1:9" ht="15" customHeight="1">
      <c r="A405" s="282" t="s">
        <v>3598</v>
      </c>
      <c r="B405" s="282"/>
      <c r="C405" s="282"/>
      <c r="D405" s="282"/>
      <c r="F405" s="282" t="s">
        <v>3599</v>
      </c>
      <c r="G405" s="282"/>
      <c r="H405" s="282"/>
      <c r="I405" s="282"/>
    </row>
    <row r="406" spans="1:9" ht="15" customHeight="1">
      <c r="A406" s="282" t="s">
        <v>3600</v>
      </c>
      <c r="B406" s="282"/>
      <c r="C406" s="282"/>
      <c r="D406" s="282"/>
      <c r="F406" s="282" t="s">
        <v>3601</v>
      </c>
      <c r="G406" s="282"/>
      <c r="H406" s="282"/>
      <c r="I406" s="282"/>
    </row>
    <row r="407" spans="1:9" ht="9.75" customHeight="1">
      <c r="A407" s="282" t="s">
        <v>3602</v>
      </c>
      <c r="B407" s="282"/>
      <c r="C407" s="282"/>
      <c r="D407" s="282"/>
      <c r="F407" s="286" t="s">
        <v>3603</v>
      </c>
      <c r="G407" s="286"/>
      <c r="H407" s="286"/>
      <c r="I407" s="286"/>
    </row>
    <row r="408" spans="1:9" ht="9.75" customHeight="1">
      <c r="F408" s="286"/>
      <c r="G408" s="286"/>
      <c r="H408" s="286"/>
      <c r="I408" s="286"/>
    </row>
    <row r="409" spans="1:9" ht="9.75" customHeight="1">
      <c r="A409" s="282" t="s">
        <v>3604</v>
      </c>
      <c r="B409" s="282"/>
      <c r="C409" s="282"/>
      <c r="D409" s="282"/>
      <c r="F409" s="286" t="s">
        <v>3605</v>
      </c>
      <c r="G409" s="286"/>
      <c r="H409" s="286"/>
      <c r="I409" s="286"/>
    </row>
    <row r="410" spans="1:9" ht="9.75" customHeight="1">
      <c r="F410" s="286"/>
      <c r="G410" s="286"/>
      <c r="H410" s="286"/>
      <c r="I410" s="286"/>
    </row>
    <row r="411" spans="1:9" ht="15" customHeight="1">
      <c r="A411" s="282" t="s">
        <v>3606</v>
      </c>
      <c r="B411" s="282"/>
      <c r="C411" s="282"/>
      <c r="D411" s="282"/>
      <c r="F411" s="282" t="s">
        <v>3607</v>
      </c>
      <c r="G411" s="282"/>
      <c r="H411" s="282"/>
      <c r="I411" s="282"/>
    </row>
    <row r="412" spans="1:9" ht="9.75" customHeight="1">
      <c r="A412" s="282" t="s">
        <v>3608</v>
      </c>
      <c r="B412" s="282"/>
      <c r="C412" s="282"/>
      <c r="D412" s="282"/>
      <c r="F412" s="286" t="s">
        <v>3609</v>
      </c>
      <c r="G412" s="286"/>
      <c r="H412" s="286"/>
      <c r="I412" s="286"/>
    </row>
    <row r="413" spans="1:9" ht="9.75" customHeight="1">
      <c r="F413" s="286"/>
      <c r="G413" s="286"/>
      <c r="H413" s="286"/>
      <c r="I413" s="286"/>
    </row>
    <row r="414" spans="1:9" ht="9.75" customHeight="1">
      <c r="A414" s="282" t="s">
        <v>3610</v>
      </c>
      <c r="B414" s="282"/>
      <c r="C414" s="282"/>
      <c r="D414" s="282"/>
      <c r="F414" s="286" t="s">
        <v>3611</v>
      </c>
      <c r="G414" s="286"/>
      <c r="H414" s="286"/>
      <c r="I414" s="286"/>
    </row>
    <row r="415" spans="1:9" ht="9.75" customHeight="1">
      <c r="F415" s="286"/>
      <c r="G415" s="286"/>
      <c r="H415" s="286"/>
      <c r="I415" s="286"/>
    </row>
    <row r="416" spans="1:9" ht="0.75" customHeight="1"/>
    <row r="417" spans="1:25" ht="9.75" customHeight="1">
      <c r="A417" s="282" t="s">
        <v>363</v>
      </c>
      <c r="B417" s="282"/>
      <c r="C417" s="282"/>
      <c r="D417" s="282"/>
      <c r="F417" s="286" t="s">
        <v>364</v>
      </c>
      <c r="G417" s="286"/>
      <c r="H417" s="286"/>
      <c r="I417" s="286"/>
      <c r="K417" s="285" t="s">
        <v>3612</v>
      </c>
      <c r="L417" s="285"/>
      <c r="O417" s="285" t="s">
        <v>3613</v>
      </c>
      <c r="P417" s="285"/>
      <c r="Q417" s="285"/>
      <c r="S417" s="3" t="s">
        <v>3614</v>
      </c>
      <c r="U417" s="4" t="s">
        <v>3615</v>
      </c>
      <c r="W417" s="285" t="s">
        <v>3616</v>
      </c>
      <c r="X417" s="285"/>
      <c r="Y417" s="285"/>
    </row>
    <row r="418" spans="1:25" ht="9" customHeight="1">
      <c r="F418" s="286"/>
      <c r="G418" s="286"/>
      <c r="H418" s="286"/>
      <c r="I418" s="286"/>
    </row>
    <row r="419" spans="1:25" ht="0.75" customHeight="1">
      <c r="F419" s="286"/>
      <c r="G419" s="286"/>
      <c r="H419" s="286"/>
      <c r="I419" s="286"/>
    </row>
    <row r="420" spans="1:25" ht="9.75" customHeight="1">
      <c r="A420" s="282" t="s">
        <v>3617</v>
      </c>
      <c r="B420" s="282"/>
      <c r="C420" s="282"/>
      <c r="D420" s="282"/>
      <c r="F420" s="286" t="s">
        <v>3618</v>
      </c>
      <c r="G420" s="286"/>
      <c r="H420" s="286"/>
      <c r="I420" s="286"/>
    </row>
    <row r="421" spans="1:25" ht="9.75" customHeight="1">
      <c r="F421" s="286"/>
      <c r="G421" s="286"/>
      <c r="H421" s="286"/>
      <c r="I421" s="286"/>
    </row>
    <row r="422" spans="1:25" ht="8.25" customHeight="1"/>
    <row r="423" spans="1:25" ht="9" customHeight="1"/>
    <row r="424" spans="1:25" ht="0.75" customHeight="1"/>
    <row r="425" spans="1:25" ht="9.75" customHeight="1">
      <c r="A425" s="282" t="s">
        <v>365</v>
      </c>
      <c r="B425" s="282"/>
      <c r="C425" s="282"/>
      <c r="D425" s="282"/>
      <c r="F425" s="286" t="s">
        <v>366</v>
      </c>
      <c r="G425" s="286"/>
      <c r="H425" s="286"/>
      <c r="I425" s="286"/>
      <c r="K425" s="285" t="s">
        <v>3619</v>
      </c>
      <c r="L425" s="285"/>
      <c r="O425" s="285" t="s">
        <v>3620</v>
      </c>
      <c r="P425" s="285"/>
      <c r="Q425" s="285"/>
      <c r="S425" s="3" t="s">
        <v>3621</v>
      </c>
      <c r="U425" s="4" t="s">
        <v>3622</v>
      </c>
      <c r="W425" s="285" t="s">
        <v>3623</v>
      </c>
      <c r="X425" s="285"/>
      <c r="Y425" s="285"/>
    </row>
    <row r="426" spans="1:25" ht="9.75" customHeight="1">
      <c r="F426" s="286"/>
      <c r="G426" s="286"/>
      <c r="H426" s="286"/>
      <c r="I426" s="286"/>
    </row>
    <row r="427" spans="1:25" ht="9.75" customHeight="1">
      <c r="A427" s="282" t="s">
        <v>367</v>
      </c>
      <c r="B427" s="282"/>
      <c r="C427" s="282"/>
      <c r="D427" s="282"/>
      <c r="F427" s="286" t="s">
        <v>368</v>
      </c>
      <c r="G427" s="286"/>
      <c r="H427" s="286"/>
      <c r="I427" s="286"/>
      <c r="K427" s="285" t="s">
        <v>3624</v>
      </c>
      <c r="L427" s="285"/>
      <c r="O427" s="285" t="s">
        <v>3625</v>
      </c>
      <c r="P427" s="285"/>
      <c r="Q427" s="285"/>
      <c r="S427" s="3" t="s">
        <v>3626</v>
      </c>
      <c r="U427" s="4" t="s">
        <v>3627</v>
      </c>
      <c r="W427" s="285" t="s">
        <v>3628</v>
      </c>
      <c r="X427" s="285"/>
      <c r="Y427" s="285"/>
    </row>
    <row r="428" spans="1:25" ht="9.75" customHeight="1">
      <c r="F428" s="286"/>
      <c r="G428" s="286"/>
      <c r="H428" s="286"/>
      <c r="I428" s="286"/>
    </row>
    <row r="429" spans="1:25" ht="9.75" customHeight="1">
      <c r="A429" s="282" t="s">
        <v>369</v>
      </c>
      <c r="B429" s="282"/>
      <c r="C429" s="282"/>
      <c r="D429" s="282"/>
      <c r="F429" s="286" t="s">
        <v>370</v>
      </c>
      <c r="G429" s="286"/>
      <c r="H429" s="286"/>
      <c r="I429" s="286"/>
      <c r="K429" s="285" t="s">
        <v>3629</v>
      </c>
      <c r="L429" s="285"/>
      <c r="O429" s="285" t="s">
        <v>3630</v>
      </c>
      <c r="P429" s="285"/>
      <c r="Q429" s="285"/>
      <c r="S429" s="3" t="s">
        <v>3631</v>
      </c>
      <c r="U429" s="4" t="s">
        <v>3632</v>
      </c>
      <c r="W429" s="285" t="s">
        <v>3633</v>
      </c>
      <c r="X429" s="285"/>
      <c r="Y429" s="285"/>
    </row>
    <row r="430" spans="1:25" ht="9" customHeight="1">
      <c r="F430" s="286"/>
      <c r="G430" s="286"/>
      <c r="H430" s="286"/>
      <c r="I430" s="286"/>
    </row>
    <row r="431" spans="1:25" ht="11.25" customHeight="1">
      <c r="F431" s="286"/>
      <c r="G431" s="286"/>
      <c r="H431" s="286"/>
      <c r="I431" s="286"/>
    </row>
    <row r="432" spans="1:25" ht="9.75" customHeight="1">
      <c r="A432" s="282" t="s">
        <v>371</v>
      </c>
      <c r="B432" s="282"/>
      <c r="C432" s="282"/>
      <c r="D432" s="282"/>
      <c r="F432" s="286" t="s">
        <v>372</v>
      </c>
      <c r="G432" s="286"/>
      <c r="H432" s="286"/>
      <c r="I432" s="286"/>
      <c r="K432" s="285" t="s">
        <v>3634</v>
      </c>
      <c r="L432" s="285"/>
      <c r="O432" s="285" t="s">
        <v>3635</v>
      </c>
      <c r="P432" s="285"/>
      <c r="Q432" s="285"/>
      <c r="S432" s="3" t="s">
        <v>3636</v>
      </c>
      <c r="U432" s="4" t="s">
        <v>3637</v>
      </c>
      <c r="W432" s="285" t="s">
        <v>3638</v>
      </c>
      <c r="X432" s="285"/>
      <c r="Y432" s="285"/>
    </row>
    <row r="433" spans="1:25" ht="9" customHeight="1">
      <c r="F433" s="286"/>
      <c r="G433" s="286"/>
      <c r="H433" s="286"/>
      <c r="I433" s="286"/>
    </row>
    <row r="434" spans="1:25" ht="0.75" customHeight="1">
      <c r="F434" s="286"/>
      <c r="G434" s="286"/>
      <c r="H434" s="286"/>
      <c r="I434" s="286"/>
    </row>
    <row r="435" spans="1:25" ht="9.75" customHeight="1">
      <c r="A435" s="282" t="s">
        <v>3639</v>
      </c>
      <c r="B435" s="282"/>
      <c r="C435" s="282"/>
      <c r="D435" s="282"/>
      <c r="F435" s="286" t="s">
        <v>3640</v>
      </c>
      <c r="G435" s="286"/>
      <c r="H435" s="286"/>
      <c r="I435" s="286"/>
    </row>
    <row r="436" spans="1:25" ht="9.75" customHeight="1">
      <c r="F436" s="286"/>
      <c r="G436" s="286"/>
      <c r="H436" s="286"/>
      <c r="I436" s="286"/>
    </row>
    <row r="437" spans="1:25" ht="8.25" customHeight="1"/>
    <row r="438" spans="1:25" ht="9" customHeight="1"/>
    <row r="439" spans="1:25" ht="9.75" customHeight="1">
      <c r="A439" s="282" t="s">
        <v>3641</v>
      </c>
      <c r="B439" s="282"/>
      <c r="C439" s="282"/>
      <c r="D439" s="282"/>
      <c r="F439" s="286" t="s">
        <v>3642</v>
      </c>
      <c r="G439" s="286"/>
      <c r="H439" s="286"/>
      <c r="I439" s="286"/>
    </row>
    <row r="440" spans="1:25" ht="9.75" customHeight="1">
      <c r="F440" s="286"/>
      <c r="G440" s="286"/>
      <c r="H440" s="286"/>
      <c r="I440" s="286"/>
    </row>
    <row r="441" spans="1:25" ht="9.75" customHeight="1">
      <c r="A441" s="282" t="s">
        <v>3643</v>
      </c>
      <c r="B441" s="282"/>
      <c r="C441" s="282"/>
      <c r="D441" s="282"/>
      <c r="F441" s="286" t="s">
        <v>3644</v>
      </c>
      <c r="G441" s="286"/>
      <c r="H441" s="286"/>
      <c r="I441" s="286"/>
    </row>
    <row r="442" spans="1:25" ht="9.75" customHeight="1">
      <c r="F442" s="286"/>
      <c r="G442" s="286"/>
      <c r="H442" s="286"/>
      <c r="I442" s="286"/>
    </row>
    <row r="443" spans="1:25" ht="9.75" customHeight="1">
      <c r="F443" s="286"/>
      <c r="G443" s="286"/>
      <c r="H443" s="286"/>
      <c r="I443" s="286"/>
    </row>
    <row r="444" spans="1:25" ht="0.75" customHeight="1"/>
    <row r="445" spans="1:25" ht="9.75" customHeight="1">
      <c r="A445" s="282" t="s">
        <v>373</v>
      </c>
      <c r="B445" s="282"/>
      <c r="C445" s="282"/>
      <c r="D445" s="282"/>
      <c r="F445" s="286" t="s">
        <v>374</v>
      </c>
      <c r="G445" s="286"/>
      <c r="H445" s="286"/>
      <c r="I445" s="286"/>
      <c r="K445" s="285" t="s">
        <v>377</v>
      </c>
      <c r="L445" s="285"/>
      <c r="O445" s="285" t="s">
        <v>3645</v>
      </c>
      <c r="P445" s="285"/>
      <c r="Q445" s="285"/>
      <c r="S445" s="3" t="s">
        <v>3646</v>
      </c>
      <c r="U445" s="4" t="s">
        <v>376</v>
      </c>
      <c r="W445" s="285" t="s">
        <v>375</v>
      </c>
      <c r="X445" s="285"/>
      <c r="Y445" s="285"/>
    </row>
    <row r="446" spans="1:25" ht="9" customHeight="1">
      <c r="F446" s="286"/>
      <c r="G446" s="286"/>
      <c r="H446" s="286"/>
      <c r="I446" s="286"/>
    </row>
    <row r="447" spans="1:25" ht="0.75" customHeight="1">
      <c r="F447" s="286"/>
      <c r="G447" s="286"/>
      <c r="H447" s="286"/>
      <c r="I447" s="286"/>
    </row>
    <row r="448" spans="1:25" ht="9.75" customHeight="1">
      <c r="A448" s="282" t="s">
        <v>3647</v>
      </c>
      <c r="B448" s="282"/>
      <c r="C448" s="282"/>
      <c r="D448" s="282"/>
      <c r="F448" s="286" t="s">
        <v>3618</v>
      </c>
      <c r="G448" s="286"/>
      <c r="H448" s="286"/>
      <c r="I448" s="286"/>
    </row>
    <row r="449" spans="1:25" ht="9.75" customHeight="1">
      <c r="F449" s="286"/>
      <c r="G449" s="286"/>
      <c r="H449" s="286"/>
      <c r="I449" s="286"/>
    </row>
    <row r="450" spans="1:25" ht="8.25" customHeight="1"/>
    <row r="451" spans="1:25" ht="9" customHeight="1"/>
    <row r="452" spans="1:25" ht="0.75" customHeight="1"/>
    <row r="453" spans="1:25" ht="9.75" customHeight="1">
      <c r="A453" s="282" t="s">
        <v>378</v>
      </c>
      <c r="B453" s="282"/>
      <c r="C453" s="282"/>
      <c r="D453" s="282"/>
      <c r="F453" s="286" t="s">
        <v>366</v>
      </c>
      <c r="G453" s="286"/>
      <c r="H453" s="286"/>
      <c r="I453" s="286"/>
      <c r="K453" s="285" t="s">
        <v>377</v>
      </c>
      <c r="L453" s="285"/>
      <c r="O453" s="285" t="s">
        <v>3645</v>
      </c>
      <c r="P453" s="285"/>
      <c r="Q453" s="285"/>
      <c r="S453" s="3" t="s">
        <v>3646</v>
      </c>
      <c r="U453" s="4" t="s">
        <v>376</v>
      </c>
      <c r="W453" s="285" t="s">
        <v>375</v>
      </c>
      <c r="X453" s="285"/>
      <c r="Y453" s="285"/>
    </row>
    <row r="454" spans="1:25" ht="9" customHeight="1">
      <c r="F454" s="286"/>
      <c r="G454" s="286"/>
      <c r="H454" s="286"/>
      <c r="I454" s="286"/>
    </row>
    <row r="455" spans="1:25" ht="0.75" customHeight="1">
      <c r="F455" s="286"/>
      <c r="G455" s="286"/>
      <c r="H455" s="286"/>
      <c r="I455" s="286"/>
    </row>
    <row r="456" spans="1:25" ht="9.75" customHeight="1">
      <c r="A456" s="282" t="s">
        <v>3648</v>
      </c>
      <c r="B456" s="282"/>
      <c r="C456" s="282"/>
      <c r="D456" s="282"/>
      <c r="F456" s="286" t="s">
        <v>368</v>
      </c>
      <c r="G456" s="286"/>
      <c r="H456" s="286"/>
      <c r="I456" s="286"/>
    </row>
    <row r="457" spans="1:25" ht="9.75" customHeight="1">
      <c r="F457" s="286"/>
      <c r="G457" s="286"/>
      <c r="H457" s="286"/>
      <c r="I457" s="286"/>
    </row>
    <row r="458" spans="1:25" ht="8.25" customHeight="1"/>
    <row r="459" spans="1:25" ht="9" customHeight="1"/>
    <row r="460" spans="1:25" ht="9.75" customHeight="1">
      <c r="A460" s="282" t="s">
        <v>3649</v>
      </c>
      <c r="B460" s="282"/>
      <c r="C460" s="282"/>
      <c r="D460" s="282"/>
      <c r="F460" s="286" t="s">
        <v>370</v>
      </c>
      <c r="G460" s="286"/>
      <c r="H460" s="286"/>
      <c r="I460" s="286"/>
    </row>
    <row r="461" spans="1:25" ht="9.75" customHeight="1">
      <c r="F461" s="286"/>
      <c r="G461" s="286"/>
      <c r="H461" s="286"/>
      <c r="I461" s="286"/>
    </row>
    <row r="462" spans="1:25" ht="9.75" customHeight="1">
      <c r="F462" s="286"/>
      <c r="G462" s="286"/>
      <c r="H462" s="286"/>
      <c r="I462" s="286"/>
    </row>
    <row r="463" spans="1:25" ht="9.75" customHeight="1">
      <c r="A463" s="282" t="s">
        <v>3650</v>
      </c>
      <c r="B463" s="282"/>
      <c r="C463" s="282"/>
      <c r="D463" s="282"/>
      <c r="F463" s="286" t="s">
        <v>372</v>
      </c>
      <c r="G463" s="286"/>
      <c r="H463" s="286"/>
      <c r="I463" s="286"/>
    </row>
    <row r="464" spans="1:25" ht="9.75" customHeight="1">
      <c r="F464" s="286"/>
      <c r="G464" s="286"/>
      <c r="H464" s="286"/>
      <c r="I464" s="286"/>
    </row>
    <row r="465" spans="1:25" ht="9.75" customHeight="1">
      <c r="A465" s="282" t="s">
        <v>3651</v>
      </c>
      <c r="B465" s="282"/>
      <c r="C465" s="282"/>
      <c r="D465" s="282"/>
      <c r="F465" s="286" t="s">
        <v>3640</v>
      </c>
      <c r="G465" s="286"/>
      <c r="H465" s="286"/>
      <c r="I465" s="286"/>
    </row>
    <row r="466" spans="1:25" ht="9.75" customHeight="1">
      <c r="F466" s="286"/>
      <c r="G466" s="286"/>
      <c r="H466" s="286"/>
      <c r="I466" s="286"/>
    </row>
    <row r="467" spans="1:25" ht="9.75" customHeight="1">
      <c r="A467" s="282" t="s">
        <v>3652</v>
      </c>
      <c r="B467" s="282"/>
      <c r="C467" s="282"/>
      <c r="D467" s="282"/>
      <c r="F467" s="286" t="s">
        <v>3642</v>
      </c>
      <c r="G467" s="286"/>
      <c r="H467" s="286"/>
      <c r="I467" s="286"/>
    </row>
    <row r="468" spans="1:25" ht="9.75" customHeight="1">
      <c r="F468" s="286"/>
      <c r="G468" s="286"/>
      <c r="H468" s="286"/>
      <c r="I468" s="286"/>
    </row>
    <row r="469" spans="1:25" ht="9.75" customHeight="1">
      <c r="A469" s="282" t="s">
        <v>3653</v>
      </c>
      <c r="B469" s="282"/>
      <c r="C469" s="282"/>
      <c r="D469" s="282"/>
      <c r="F469" s="286" t="s">
        <v>3644</v>
      </c>
      <c r="G469" s="286"/>
      <c r="H469" s="286"/>
      <c r="I469" s="286"/>
    </row>
    <row r="470" spans="1:25" ht="9.75" customHeight="1">
      <c r="F470" s="286"/>
      <c r="G470" s="286"/>
      <c r="H470" s="286"/>
      <c r="I470" s="286"/>
    </row>
    <row r="471" spans="1:25" ht="9.75" customHeight="1">
      <c r="F471" s="286"/>
      <c r="G471" s="286"/>
      <c r="H471" s="286"/>
      <c r="I471" s="286"/>
    </row>
    <row r="472" spans="1:25" ht="0.75" customHeight="1"/>
    <row r="473" spans="1:25" ht="14.25" customHeight="1">
      <c r="A473" s="282" t="s">
        <v>379</v>
      </c>
      <c r="B473" s="282"/>
      <c r="C473" s="282"/>
      <c r="D473" s="282"/>
      <c r="F473" s="282" t="s">
        <v>380</v>
      </c>
      <c r="G473" s="282"/>
      <c r="H473" s="282"/>
      <c r="I473" s="282"/>
      <c r="K473" s="285" t="s">
        <v>3654</v>
      </c>
      <c r="L473" s="285"/>
      <c r="O473" s="285" t="s">
        <v>3655</v>
      </c>
      <c r="P473" s="285"/>
      <c r="Q473" s="285"/>
      <c r="S473" s="3" t="s">
        <v>3656</v>
      </c>
      <c r="U473" s="4" t="s">
        <v>3657</v>
      </c>
      <c r="W473" s="285" t="s">
        <v>3658</v>
      </c>
      <c r="X473" s="285"/>
      <c r="Y473" s="285"/>
    </row>
    <row r="474" spans="1:25" ht="14.25" customHeight="1">
      <c r="A474" s="282" t="s">
        <v>383</v>
      </c>
      <c r="B474" s="282"/>
      <c r="C474" s="282"/>
      <c r="D474" s="282"/>
      <c r="F474" s="282" t="s">
        <v>380</v>
      </c>
      <c r="G474" s="282"/>
      <c r="H474" s="282"/>
      <c r="I474" s="282"/>
      <c r="K474" s="285" t="s">
        <v>3654</v>
      </c>
      <c r="L474" s="285"/>
      <c r="O474" s="285" t="s">
        <v>3655</v>
      </c>
      <c r="P474" s="285"/>
      <c r="Q474" s="285"/>
      <c r="S474" s="3" t="s">
        <v>3656</v>
      </c>
      <c r="U474" s="4" t="s">
        <v>3657</v>
      </c>
      <c r="W474" s="285" t="s">
        <v>3658</v>
      </c>
      <c r="X474" s="285"/>
      <c r="Y474" s="285"/>
    </row>
    <row r="475" spans="1:25" ht="0.75" customHeight="1"/>
    <row r="476" spans="1:25" ht="14.25" customHeight="1">
      <c r="A476" s="282" t="s">
        <v>384</v>
      </c>
      <c r="B476" s="282"/>
      <c r="C476" s="282"/>
      <c r="D476" s="282"/>
      <c r="F476" s="282" t="s">
        <v>385</v>
      </c>
      <c r="G476" s="282"/>
      <c r="H476" s="282"/>
      <c r="I476" s="282"/>
      <c r="K476" s="285" t="s">
        <v>3659</v>
      </c>
      <c r="L476" s="285"/>
      <c r="O476" s="285" t="s">
        <v>3660</v>
      </c>
      <c r="P476" s="285"/>
      <c r="Q476" s="285"/>
      <c r="S476" s="3" t="s">
        <v>3661</v>
      </c>
      <c r="U476" s="4" t="s">
        <v>3662</v>
      </c>
      <c r="W476" s="285" t="s">
        <v>3663</v>
      </c>
      <c r="X476" s="285"/>
      <c r="Y476" s="285"/>
    </row>
    <row r="477" spans="1:25" ht="0.75" customHeight="1"/>
    <row r="478" spans="1:25" ht="9.75" customHeight="1">
      <c r="A478" s="282" t="s">
        <v>386</v>
      </c>
      <c r="B478" s="282"/>
      <c r="C478" s="282"/>
      <c r="D478" s="282"/>
      <c r="F478" s="286" t="s">
        <v>387</v>
      </c>
      <c r="G478" s="286"/>
      <c r="H478" s="286"/>
      <c r="I478" s="286"/>
      <c r="K478" s="285" t="s">
        <v>3664</v>
      </c>
      <c r="L478" s="285"/>
      <c r="O478" s="285" t="s">
        <v>3665</v>
      </c>
      <c r="P478" s="285"/>
      <c r="Q478" s="285"/>
      <c r="S478" s="3" t="s">
        <v>3666</v>
      </c>
      <c r="U478" s="4" t="s">
        <v>3667</v>
      </c>
      <c r="W478" s="285" t="s">
        <v>3668</v>
      </c>
      <c r="X478" s="285"/>
      <c r="Y478" s="285"/>
    </row>
    <row r="479" spans="1:25" ht="9.75" customHeight="1">
      <c r="F479" s="286"/>
      <c r="G479" s="286"/>
      <c r="H479" s="286"/>
      <c r="I479" s="286"/>
    </row>
    <row r="480" spans="1:25" ht="14.25" customHeight="1">
      <c r="A480" s="282" t="s">
        <v>388</v>
      </c>
      <c r="B480" s="282"/>
      <c r="C480" s="282"/>
      <c r="D480" s="282"/>
      <c r="F480" s="282" t="s">
        <v>389</v>
      </c>
      <c r="G480" s="282"/>
      <c r="H480" s="282"/>
      <c r="I480" s="282"/>
      <c r="K480" s="285" t="s">
        <v>3669</v>
      </c>
      <c r="L480" s="285"/>
      <c r="O480" s="285" t="s">
        <v>3670</v>
      </c>
      <c r="P480" s="285"/>
      <c r="Q480" s="285"/>
      <c r="S480" s="3" t="s">
        <v>3671</v>
      </c>
      <c r="U480" s="4" t="s">
        <v>3672</v>
      </c>
      <c r="W480" s="285" t="s">
        <v>3673</v>
      </c>
      <c r="X480" s="285"/>
      <c r="Y480" s="285"/>
    </row>
    <row r="481" spans="1:25" ht="0.75" customHeight="1"/>
    <row r="482" spans="1:25" ht="9.75" customHeight="1">
      <c r="A482" s="282" t="s">
        <v>390</v>
      </c>
      <c r="B482" s="282"/>
      <c r="C482" s="282"/>
      <c r="D482" s="282"/>
      <c r="F482" s="286" t="s">
        <v>391</v>
      </c>
      <c r="G482" s="286"/>
      <c r="H482" s="286"/>
      <c r="I482" s="286"/>
      <c r="K482" s="285" t="s">
        <v>3674</v>
      </c>
      <c r="L482" s="285"/>
      <c r="O482" s="285" t="s">
        <v>3675</v>
      </c>
      <c r="P482" s="285"/>
      <c r="Q482" s="285"/>
      <c r="S482" s="3" t="s">
        <v>3676</v>
      </c>
      <c r="U482" s="4" t="s">
        <v>3677</v>
      </c>
      <c r="W482" s="285" t="s">
        <v>3678</v>
      </c>
      <c r="X482" s="285"/>
      <c r="Y482" s="285"/>
    </row>
    <row r="483" spans="1:25" ht="9.75" customHeight="1">
      <c r="F483" s="286"/>
      <c r="G483" s="286"/>
      <c r="H483" s="286"/>
      <c r="I483" s="286"/>
    </row>
    <row r="484" spans="1:25" ht="9.75" customHeight="1">
      <c r="A484" s="282" t="s">
        <v>392</v>
      </c>
      <c r="B484" s="282"/>
      <c r="C484" s="282"/>
      <c r="D484" s="282"/>
      <c r="F484" s="286" t="s">
        <v>393</v>
      </c>
      <c r="G484" s="286"/>
      <c r="H484" s="286"/>
      <c r="I484" s="286"/>
      <c r="K484" s="285" t="s">
        <v>3679</v>
      </c>
      <c r="L484" s="285"/>
      <c r="O484" s="285" t="s">
        <v>3680</v>
      </c>
      <c r="P484" s="285"/>
      <c r="Q484" s="285"/>
      <c r="S484" s="3" t="s">
        <v>3681</v>
      </c>
      <c r="U484" s="4" t="s">
        <v>3682</v>
      </c>
      <c r="W484" s="285" t="s">
        <v>3683</v>
      </c>
      <c r="X484" s="285"/>
      <c r="Y484" s="285"/>
    </row>
    <row r="485" spans="1:25" ht="9.75" customHeight="1">
      <c r="F485" s="286"/>
      <c r="G485" s="286"/>
      <c r="H485" s="286"/>
      <c r="I485" s="286"/>
    </row>
    <row r="486" spans="1:25" ht="9.75" customHeight="1">
      <c r="A486" s="282" t="s">
        <v>394</v>
      </c>
      <c r="B486" s="282"/>
      <c r="C486" s="282"/>
      <c r="D486" s="282"/>
      <c r="F486" s="286" t="s">
        <v>395</v>
      </c>
      <c r="G486" s="286"/>
      <c r="H486" s="286"/>
      <c r="I486" s="286"/>
      <c r="K486" s="285" t="s">
        <v>3684</v>
      </c>
      <c r="L486" s="285"/>
      <c r="O486" s="285" t="s">
        <v>3685</v>
      </c>
      <c r="P486" s="285"/>
      <c r="Q486" s="285"/>
      <c r="S486" s="3" t="s">
        <v>3686</v>
      </c>
      <c r="U486" s="4" t="s">
        <v>3687</v>
      </c>
      <c r="W486" s="285" t="s">
        <v>3688</v>
      </c>
      <c r="X486" s="285"/>
      <c r="Y486" s="285"/>
    </row>
    <row r="487" spans="1:25" ht="9.75" customHeight="1">
      <c r="F487" s="286"/>
      <c r="G487" s="286"/>
      <c r="H487" s="286"/>
      <c r="I487" s="286"/>
    </row>
    <row r="488" spans="1:25" ht="9.75" customHeight="1">
      <c r="A488" s="282" t="s">
        <v>396</v>
      </c>
      <c r="B488" s="282"/>
      <c r="C488" s="282"/>
      <c r="D488" s="282"/>
      <c r="F488" s="286" t="s">
        <v>397</v>
      </c>
      <c r="G488" s="286"/>
      <c r="H488" s="286"/>
      <c r="I488" s="286"/>
      <c r="K488" s="285" t="s">
        <v>3689</v>
      </c>
      <c r="L488" s="285"/>
      <c r="O488" s="285" t="s">
        <v>3690</v>
      </c>
      <c r="P488" s="285"/>
      <c r="Q488" s="285"/>
      <c r="S488" s="3" t="s">
        <v>3691</v>
      </c>
      <c r="U488" s="4" t="s">
        <v>3692</v>
      </c>
      <c r="W488" s="285" t="s">
        <v>3693</v>
      </c>
      <c r="X488" s="285"/>
      <c r="Y488" s="285"/>
    </row>
    <row r="489" spans="1:25" ht="9.75" customHeight="1">
      <c r="F489" s="286"/>
      <c r="G489" s="286"/>
      <c r="H489" s="286"/>
      <c r="I489" s="286"/>
    </row>
    <row r="490" spans="1:25" ht="14.25" customHeight="1">
      <c r="A490" s="282" t="s">
        <v>398</v>
      </c>
      <c r="B490" s="282"/>
      <c r="C490" s="282"/>
      <c r="D490" s="282"/>
      <c r="F490" s="282" t="s">
        <v>399</v>
      </c>
      <c r="G490" s="282"/>
      <c r="H490" s="282"/>
      <c r="I490" s="282"/>
      <c r="K490" s="285" t="s">
        <v>3694</v>
      </c>
      <c r="L490" s="285"/>
      <c r="O490" s="285" t="s">
        <v>3695</v>
      </c>
      <c r="P490" s="285"/>
      <c r="Q490" s="285"/>
      <c r="S490" s="3" t="s">
        <v>3696</v>
      </c>
      <c r="U490" s="4" t="s">
        <v>3697</v>
      </c>
      <c r="W490" s="285" t="s">
        <v>3698</v>
      </c>
      <c r="X490" s="285"/>
      <c r="Y490" s="285"/>
    </row>
    <row r="491" spans="1:25" ht="0.75" customHeight="1"/>
    <row r="492" spans="1:25" ht="14.25" customHeight="1">
      <c r="A492" s="282" t="s">
        <v>400</v>
      </c>
      <c r="B492" s="282"/>
      <c r="C492" s="282"/>
      <c r="D492" s="282"/>
      <c r="F492" s="282" t="s">
        <v>401</v>
      </c>
      <c r="G492" s="282"/>
      <c r="H492" s="282"/>
      <c r="I492" s="282"/>
      <c r="K492" s="285" t="s">
        <v>402</v>
      </c>
      <c r="L492" s="285"/>
      <c r="O492" s="285" t="s">
        <v>3699</v>
      </c>
      <c r="P492" s="285"/>
      <c r="Q492" s="285"/>
      <c r="S492" s="3" t="s">
        <v>3700</v>
      </c>
      <c r="U492" s="4" t="s">
        <v>3701</v>
      </c>
      <c r="W492" s="285" t="s">
        <v>3702</v>
      </c>
      <c r="X492" s="285"/>
      <c r="Y492" s="285"/>
    </row>
    <row r="493" spans="1:25" ht="0.75" customHeight="1"/>
    <row r="494" spans="1:25" ht="14.25" customHeight="1">
      <c r="A494" s="282" t="s">
        <v>403</v>
      </c>
      <c r="B494" s="282"/>
      <c r="C494" s="282"/>
      <c r="D494" s="282"/>
      <c r="F494" s="282" t="s">
        <v>404</v>
      </c>
      <c r="G494" s="282"/>
      <c r="H494" s="282"/>
      <c r="I494" s="282"/>
      <c r="K494" s="285" t="s">
        <v>3703</v>
      </c>
      <c r="L494" s="285"/>
      <c r="O494" s="285" t="s">
        <v>3704</v>
      </c>
      <c r="P494" s="285"/>
      <c r="Q494" s="285"/>
      <c r="S494" s="3" t="s">
        <v>3705</v>
      </c>
      <c r="U494" s="4" t="s">
        <v>3706</v>
      </c>
      <c r="W494" s="285" t="s">
        <v>3707</v>
      </c>
      <c r="X494" s="285"/>
      <c r="Y494" s="285"/>
    </row>
    <row r="495" spans="1:25" ht="0.75" customHeight="1"/>
    <row r="496" spans="1:25" ht="9.75" customHeight="1">
      <c r="A496" s="282" t="s">
        <v>405</v>
      </c>
      <c r="B496" s="282"/>
      <c r="C496" s="282"/>
      <c r="D496" s="282"/>
      <c r="F496" s="286" t="s">
        <v>406</v>
      </c>
      <c r="G496" s="286"/>
      <c r="H496" s="286"/>
      <c r="I496" s="286"/>
      <c r="K496" s="285" t="s">
        <v>3708</v>
      </c>
      <c r="L496" s="285"/>
      <c r="O496" s="285" t="s">
        <v>3709</v>
      </c>
      <c r="P496" s="285"/>
      <c r="Q496" s="285"/>
      <c r="S496" s="3" t="s">
        <v>3710</v>
      </c>
      <c r="U496" s="4" t="s">
        <v>3711</v>
      </c>
      <c r="W496" s="285" t="s">
        <v>3712</v>
      </c>
      <c r="X496" s="285"/>
      <c r="Y496" s="285"/>
    </row>
    <row r="497" spans="1:25" ht="9.75" customHeight="1">
      <c r="F497" s="286"/>
      <c r="G497" s="286"/>
      <c r="H497" s="286"/>
      <c r="I497" s="286"/>
    </row>
    <row r="498" spans="1:25" ht="9.75" customHeight="1">
      <c r="A498" s="282" t="s">
        <v>407</v>
      </c>
      <c r="B498" s="282"/>
      <c r="C498" s="282"/>
      <c r="D498" s="282"/>
      <c r="F498" s="286" t="s">
        <v>408</v>
      </c>
      <c r="G498" s="286"/>
      <c r="H498" s="286"/>
      <c r="I498" s="286"/>
      <c r="K498" s="285" t="s">
        <v>3713</v>
      </c>
      <c r="L498" s="285"/>
      <c r="O498" s="285" t="s">
        <v>409</v>
      </c>
      <c r="P498" s="285"/>
      <c r="Q498" s="285"/>
      <c r="S498" s="3" t="s">
        <v>3714</v>
      </c>
      <c r="U498" s="4" t="s">
        <v>3715</v>
      </c>
      <c r="W498" s="285" t="s">
        <v>410</v>
      </c>
      <c r="X498" s="285"/>
      <c r="Y498" s="285"/>
    </row>
    <row r="499" spans="1:25" ht="9.75" customHeight="1">
      <c r="F499" s="286"/>
      <c r="G499" s="286"/>
      <c r="H499" s="286"/>
      <c r="I499" s="286"/>
    </row>
    <row r="500" spans="1:25" ht="14.25" customHeight="1">
      <c r="A500" s="282" t="s">
        <v>411</v>
      </c>
      <c r="B500" s="282"/>
      <c r="C500" s="282"/>
      <c r="D500" s="282"/>
      <c r="F500" s="282" t="s">
        <v>412</v>
      </c>
      <c r="G500" s="282"/>
      <c r="H500" s="282"/>
      <c r="I500" s="282"/>
      <c r="K500" s="285" t="s">
        <v>3716</v>
      </c>
      <c r="L500" s="285"/>
      <c r="O500" s="285" t="s">
        <v>409</v>
      </c>
      <c r="P500" s="285"/>
      <c r="Q500" s="285"/>
      <c r="S500" s="3" t="s">
        <v>3714</v>
      </c>
      <c r="U500" s="4" t="s">
        <v>3715</v>
      </c>
      <c r="W500" s="285" t="s">
        <v>413</v>
      </c>
      <c r="X500" s="285"/>
      <c r="Y500" s="285"/>
    </row>
    <row r="501" spans="1:25" ht="9.75" customHeight="1">
      <c r="A501" s="282" t="s">
        <v>414</v>
      </c>
      <c r="B501" s="282"/>
      <c r="C501" s="282"/>
      <c r="D501" s="282"/>
      <c r="F501" s="286" t="s">
        <v>415</v>
      </c>
      <c r="G501" s="286"/>
      <c r="H501" s="286"/>
      <c r="I501" s="286"/>
      <c r="K501" s="285" t="s">
        <v>416</v>
      </c>
      <c r="L501" s="285"/>
      <c r="W501" s="285" t="s">
        <v>416</v>
      </c>
      <c r="X501" s="285"/>
      <c r="Y501" s="285"/>
    </row>
    <row r="502" spans="1:25" ht="9.75" customHeight="1">
      <c r="F502" s="286"/>
      <c r="G502" s="286"/>
      <c r="H502" s="286"/>
      <c r="I502" s="286"/>
    </row>
    <row r="503" spans="1:25" ht="0.75" customHeight="1"/>
    <row r="504" spans="1:25" ht="14.25" customHeight="1">
      <c r="A504" s="282" t="s">
        <v>417</v>
      </c>
      <c r="B504" s="282"/>
      <c r="C504" s="282"/>
      <c r="D504" s="282"/>
      <c r="F504" s="282" t="s">
        <v>418</v>
      </c>
      <c r="G504" s="282"/>
      <c r="H504" s="282"/>
      <c r="I504" s="282"/>
      <c r="K504" s="285" t="s">
        <v>3717</v>
      </c>
      <c r="L504" s="285"/>
      <c r="O504" s="285" t="s">
        <v>3718</v>
      </c>
      <c r="P504" s="285"/>
      <c r="Q504" s="285"/>
      <c r="S504" s="3" t="s">
        <v>3719</v>
      </c>
      <c r="U504" s="4" t="s">
        <v>3720</v>
      </c>
      <c r="W504" s="285" t="s">
        <v>3721</v>
      </c>
      <c r="X504" s="285"/>
      <c r="Y504" s="285"/>
    </row>
    <row r="505" spans="1:25" ht="0.75" customHeight="1"/>
    <row r="506" spans="1:25" ht="14.25" customHeight="1">
      <c r="A506" s="282" t="s">
        <v>419</v>
      </c>
      <c r="B506" s="282"/>
      <c r="C506" s="282"/>
      <c r="D506" s="282"/>
      <c r="F506" s="282" t="s">
        <v>420</v>
      </c>
      <c r="G506" s="282"/>
      <c r="H506" s="282"/>
      <c r="I506" s="282"/>
      <c r="K506" s="285" t="s">
        <v>3722</v>
      </c>
      <c r="L506" s="285"/>
      <c r="O506" s="285" t="s">
        <v>3723</v>
      </c>
      <c r="P506" s="285"/>
      <c r="Q506" s="285"/>
      <c r="S506" s="3" t="s">
        <v>3719</v>
      </c>
      <c r="U506" s="4" t="s">
        <v>3724</v>
      </c>
      <c r="W506" s="285" t="s">
        <v>3725</v>
      </c>
      <c r="X506" s="285"/>
      <c r="Y506" s="285"/>
    </row>
    <row r="507" spans="1:25" ht="0.75" customHeight="1"/>
    <row r="508" spans="1:25" ht="14.25" customHeight="1">
      <c r="A508" s="282" t="s">
        <v>421</v>
      </c>
      <c r="B508" s="282"/>
      <c r="C508" s="282"/>
      <c r="D508" s="282"/>
      <c r="F508" s="282" t="s">
        <v>422</v>
      </c>
      <c r="G508" s="282"/>
      <c r="H508" s="282"/>
      <c r="I508" s="282"/>
      <c r="K508" s="285" t="s">
        <v>423</v>
      </c>
      <c r="L508" s="285"/>
      <c r="O508" s="285" t="s">
        <v>3726</v>
      </c>
      <c r="P508" s="285"/>
      <c r="Q508" s="285"/>
      <c r="U508" s="4" t="s">
        <v>3726</v>
      </c>
      <c r="W508" s="285" t="s">
        <v>3727</v>
      </c>
      <c r="X508" s="285"/>
      <c r="Y508" s="285"/>
    </row>
    <row r="509" spans="1:25" ht="15" customHeight="1">
      <c r="A509" s="282" t="s">
        <v>424</v>
      </c>
      <c r="B509" s="282"/>
      <c r="C509" s="282"/>
      <c r="D509" s="282"/>
      <c r="F509" s="282" t="s">
        <v>425</v>
      </c>
      <c r="G509" s="282"/>
      <c r="H509" s="282"/>
      <c r="I509" s="282"/>
      <c r="K509" s="285" t="s">
        <v>426</v>
      </c>
      <c r="L509" s="285"/>
      <c r="W509" s="285" t="s">
        <v>426</v>
      </c>
      <c r="X509" s="285"/>
      <c r="Y509" s="285"/>
    </row>
    <row r="510" spans="1:25" ht="0.75" customHeight="1"/>
    <row r="511" spans="1:25" ht="14.25" customHeight="1">
      <c r="A511" s="282" t="s">
        <v>427</v>
      </c>
      <c r="B511" s="282"/>
      <c r="C511" s="282"/>
      <c r="D511" s="282"/>
      <c r="F511" s="282" t="s">
        <v>428</v>
      </c>
      <c r="G511" s="282"/>
      <c r="H511" s="282"/>
      <c r="I511" s="282"/>
      <c r="K511" s="285" t="s">
        <v>3728</v>
      </c>
      <c r="L511" s="285"/>
      <c r="O511" s="285" t="s">
        <v>3729</v>
      </c>
      <c r="P511" s="285"/>
      <c r="Q511" s="285"/>
      <c r="U511" s="4" t="s">
        <v>3729</v>
      </c>
      <c r="W511" s="285" t="s">
        <v>3730</v>
      </c>
      <c r="X511" s="285"/>
      <c r="Y511" s="285"/>
    </row>
    <row r="512" spans="1:25" ht="0.75" customHeight="1"/>
    <row r="513" spans="1:25" ht="14.25" customHeight="1">
      <c r="A513" s="282" t="s">
        <v>429</v>
      </c>
      <c r="B513" s="282"/>
      <c r="C513" s="282"/>
      <c r="D513" s="282"/>
      <c r="F513" s="282" t="s">
        <v>430</v>
      </c>
      <c r="G513" s="282"/>
      <c r="H513" s="282"/>
      <c r="I513" s="282"/>
      <c r="K513" s="285" t="s">
        <v>3731</v>
      </c>
      <c r="L513" s="285"/>
      <c r="O513" s="285" t="s">
        <v>431</v>
      </c>
      <c r="P513" s="285"/>
      <c r="Q513" s="285"/>
      <c r="S513" s="3" t="s">
        <v>3732</v>
      </c>
      <c r="U513" s="4" t="s">
        <v>3733</v>
      </c>
      <c r="W513" s="285" t="s">
        <v>432</v>
      </c>
      <c r="X513" s="285"/>
      <c r="Y513" s="285"/>
    </row>
    <row r="514" spans="1:25" ht="0.75" customHeight="1"/>
    <row r="515" spans="1:25" ht="14.25" customHeight="1">
      <c r="A515" s="282" t="s">
        <v>433</v>
      </c>
      <c r="B515" s="282"/>
      <c r="C515" s="282"/>
      <c r="D515" s="282"/>
      <c r="F515" s="282" t="s">
        <v>430</v>
      </c>
      <c r="G515" s="282"/>
      <c r="H515" s="282"/>
      <c r="I515" s="282"/>
      <c r="K515" s="285" t="s">
        <v>3731</v>
      </c>
      <c r="L515" s="285"/>
      <c r="O515" s="285" t="s">
        <v>431</v>
      </c>
      <c r="P515" s="285"/>
      <c r="Q515" s="285"/>
      <c r="S515" s="3" t="s">
        <v>3732</v>
      </c>
      <c r="U515" s="4" t="s">
        <v>3733</v>
      </c>
      <c r="W515" s="285" t="s">
        <v>432</v>
      </c>
      <c r="X515" s="285"/>
      <c r="Y515" s="285"/>
    </row>
    <row r="516" spans="1:25" ht="0.75" customHeight="1"/>
    <row r="517" spans="1:25" ht="9.75" customHeight="1">
      <c r="A517" s="282" t="s">
        <v>434</v>
      </c>
      <c r="B517" s="282"/>
      <c r="C517" s="282"/>
      <c r="D517" s="282"/>
      <c r="F517" s="286" t="s">
        <v>435</v>
      </c>
      <c r="G517" s="286"/>
      <c r="H517" s="286"/>
      <c r="I517" s="286"/>
      <c r="K517" s="285" t="s">
        <v>3734</v>
      </c>
      <c r="L517" s="285"/>
      <c r="O517" s="285" t="s">
        <v>3735</v>
      </c>
      <c r="P517" s="285"/>
      <c r="Q517" s="285"/>
      <c r="S517" s="3" t="s">
        <v>3736</v>
      </c>
      <c r="U517" s="4" t="s">
        <v>3737</v>
      </c>
      <c r="W517" s="285" t="s">
        <v>3738</v>
      </c>
      <c r="X517" s="285"/>
      <c r="Y517" s="285"/>
    </row>
    <row r="518" spans="1:25" ht="9.75" customHeight="1">
      <c r="F518" s="286"/>
      <c r="G518" s="286"/>
      <c r="H518" s="286"/>
      <c r="I518" s="286"/>
    </row>
    <row r="519" spans="1:25" ht="14.25" customHeight="1">
      <c r="A519" s="282" t="s">
        <v>436</v>
      </c>
      <c r="B519" s="282"/>
      <c r="C519" s="282"/>
      <c r="D519" s="282"/>
      <c r="F519" s="282" t="s">
        <v>437</v>
      </c>
      <c r="G519" s="282"/>
      <c r="H519" s="282"/>
      <c r="I519" s="282"/>
      <c r="K519" s="285" t="s">
        <v>438</v>
      </c>
      <c r="L519" s="285"/>
      <c r="O519" s="285" t="s">
        <v>3739</v>
      </c>
      <c r="P519" s="285"/>
      <c r="Q519" s="285"/>
      <c r="S519" s="3" t="s">
        <v>3740</v>
      </c>
      <c r="U519" s="4" t="s">
        <v>3741</v>
      </c>
      <c r="W519" s="285" t="s">
        <v>3742</v>
      </c>
      <c r="X519" s="285"/>
      <c r="Y519" s="285"/>
    </row>
    <row r="520" spans="1:25" ht="0.75" customHeight="1"/>
    <row r="521" spans="1:25" ht="9.75" customHeight="1">
      <c r="A521" s="282" t="s">
        <v>439</v>
      </c>
      <c r="B521" s="282"/>
      <c r="C521" s="282"/>
      <c r="D521" s="282"/>
      <c r="F521" s="286" t="s">
        <v>440</v>
      </c>
      <c r="G521" s="286"/>
      <c r="H521" s="286"/>
      <c r="I521" s="286"/>
      <c r="K521" s="285" t="s">
        <v>3743</v>
      </c>
      <c r="L521" s="285"/>
      <c r="O521" s="285" t="s">
        <v>3744</v>
      </c>
      <c r="P521" s="285"/>
      <c r="Q521" s="285"/>
      <c r="S521" s="3" t="s">
        <v>3745</v>
      </c>
      <c r="U521" s="4" t="s">
        <v>3746</v>
      </c>
      <c r="W521" s="285" t="s">
        <v>3747</v>
      </c>
      <c r="X521" s="285"/>
      <c r="Y521" s="285"/>
    </row>
    <row r="522" spans="1:25" ht="9.75" customHeight="1">
      <c r="F522" s="286"/>
      <c r="G522" s="286"/>
      <c r="H522" s="286"/>
      <c r="I522" s="286"/>
    </row>
    <row r="523" spans="1:25" ht="9.75" customHeight="1">
      <c r="A523" s="282" t="s">
        <v>441</v>
      </c>
      <c r="B523" s="282"/>
      <c r="C523" s="282"/>
      <c r="D523" s="282"/>
      <c r="F523" s="286" t="s">
        <v>442</v>
      </c>
      <c r="G523" s="286"/>
      <c r="H523" s="286"/>
      <c r="I523" s="286"/>
      <c r="K523" s="285" t="s">
        <v>3748</v>
      </c>
      <c r="L523" s="285"/>
      <c r="O523" s="285" t="s">
        <v>3749</v>
      </c>
      <c r="P523" s="285"/>
      <c r="Q523" s="285"/>
      <c r="S523" s="3" t="s">
        <v>3750</v>
      </c>
      <c r="U523" s="4" t="s">
        <v>3751</v>
      </c>
      <c r="W523" s="285" t="s">
        <v>3752</v>
      </c>
      <c r="X523" s="285"/>
      <c r="Y523" s="285"/>
    </row>
    <row r="524" spans="1:25" ht="9.75" customHeight="1">
      <c r="F524" s="286"/>
      <c r="G524" s="286"/>
      <c r="H524" s="286"/>
      <c r="I524" s="286"/>
    </row>
    <row r="525" spans="1:25" ht="9.75" customHeight="1">
      <c r="A525" s="282" t="s">
        <v>443</v>
      </c>
      <c r="B525" s="282"/>
      <c r="C525" s="282"/>
      <c r="D525" s="282"/>
      <c r="F525" s="286" t="s">
        <v>444</v>
      </c>
      <c r="G525" s="286"/>
      <c r="H525" s="286"/>
      <c r="I525" s="286"/>
      <c r="K525" s="285" t="s">
        <v>3753</v>
      </c>
      <c r="L525" s="285"/>
      <c r="O525" s="285" t="s">
        <v>3754</v>
      </c>
      <c r="P525" s="285"/>
      <c r="Q525" s="285"/>
      <c r="S525" s="3" t="s">
        <v>3755</v>
      </c>
      <c r="U525" s="4" t="s">
        <v>3756</v>
      </c>
      <c r="W525" s="285" t="s">
        <v>3757</v>
      </c>
      <c r="X525" s="285"/>
      <c r="Y525" s="285"/>
    </row>
    <row r="526" spans="1:25" ht="9" customHeight="1">
      <c r="F526" s="286"/>
      <c r="G526" s="286"/>
      <c r="H526" s="286"/>
      <c r="I526" s="286"/>
    </row>
    <row r="527" spans="1:25" ht="0.75" customHeight="1">
      <c r="F527" s="286"/>
      <c r="G527" s="286"/>
      <c r="H527" s="286"/>
      <c r="I527" s="286"/>
    </row>
    <row r="528" spans="1:25" ht="9.75" customHeight="1">
      <c r="A528" s="282" t="s">
        <v>445</v>
      </c>
      <c r="B528" s="282"/>
      <c r="C528" s="282"/>
      <c r="D528" s="282"/>
      <c r="F528" s="286" t="s">
        <v>446</v>
      </c>
      <c r="G528" s="286"/>
      <c r="H528" s="286"/>
      <c r="I528" s="286"/>
      <c r="K528" s="285" t="s">
        <v>447</v>
      </c>
      <c r="L528" s="285"/>
      <c r="W528" s="285" t="s">
        <v>447</v>
      </c>
      <c r="X528" s="285"/>
      <c r="Y528" s="285"/>
    </row>
    <row r="529" spans="1:25" ht="9.75" customHeight="1">
      <c r="F529" s="286"/>
      <c r="G529" s="286"/>
      <c r="H529" s="286"/>
      <c r="I529" s="286"/>
    </row>
    <row r="530" spans="1:25" ht="8.25" customHeight="1"/>
    <row r="531" spans="1:25" ht="9" customHeight="1"/>
    <row r="532" spans="1:25" ht="0.75" customHeight="1"/>
    <row r="533" spans="1:25" ht="9.75" customHeight="1">
      <c r="A533" s="282" t="s">
        <v>448</v>
      </c>
      <c r="B533" s="282"/>
      <c r="C533" s="282"/>
      <c r="D533" s="282"/>
      <c r="F533" s="286" t="s">
        <v>449</v>
      </c>
      <c r="G533" s="286"/>
      <c r="H533" s="286"/>
      <c r="I533" s="286"/>
      <c r="K533" s="285" t="s">
        <v>3758</v>
      </c>
      <c r="L533" s="285"/>
      <c r="O533" s="285" t="s">
        <v>3759</v>
      </c>
      <c r="P533" s="285"/>
      <c r="Q533" s="285"/>
      <c r="S533" s="3" t="s">
        <v>3760</v>
      </c>
      <c r="U533" s="4" t="s">
        <v>3761</v>
      </c>
      <c r="W533" s="285" t="s">
        <v>3762</v>
      </c>
      <c r="X533" s="285"/>
      <c r="Y533" s="285"/>
    </row>
    <row r="534" spans="1:25" ht="9.75" customHeight="1">
      <c r="F534" s="286"/>
      <c r="G534" s="286"/>
      <c r="H534" s="286"/>
      <c r="I534" s="286"/>
    </row>
    <row r="535" spans="1:25" ht="14.25" customHeight="1">
      <c r="A535" s="282" t="s">
        <v>450</v>
      </c>
      <c r="B535" s="282"/>
      <c r="C535" s="282"/>
      <c r="D535" s="282"/>
      <c r="F535" s="282" t="s">
        <v>451</v>
      </c>
      <c r="G535" s="282"/>
      <c r="H535" s="282"/>
      <c r="I535" s="282"/>
      <c r="K535" s="285" t="s">
        <v>3763</v>
      </c>
      <c r="L535" s="285"/>
      <c r="O535" s="285" t="s">
        <v>3764</v>
      </c>
      <c r="P535" s="285"/>
      <c r="Q535" s="285"/>
      <c r="S535" s="3" t="s">
        <v>3765</v>
      </c>
      <c r="U535" s="4" t="s">
        <v>3766</v>
      </c>
      <c r="W535" s="285" t="s">
        <v>3767</v>
      </c>
      <c r="X535" s="285"/>
      <c r="Y535" s="285"/>
    </row>
    <row r="536" spans="1:25" ht="0.75" customHeight="1"/>
    <row r="537" spans="1:25" ht="9.75" customHeight="1">
      <c r="A537" s="282" t="s">
        <v>452</v>
      </c>
      <c r="B537" s="282"/>
      <c r="C537" s="282"/>
      <c r="D537" s="282"/>
      <c r="F537" s="286" t="s">
        <v>453</v>
      </c>
      <c r="G537" s="286"/>
      <c r="H537" s="286"/>
      <c r="I537" s="286"/>
      <c r="K537" s="285" t="s">
        <v>454</v>
      </c>
      <c r="L537" s="285"/>
      <c r="O537" s="285" t="s">
        <v>3768</v>
      </c>
      <c r="P537" s="285"/>
      <c r="Q537" s="285"/>
      <c r="U537" s="4" t="s">
        <v>3768</v>
      </c>
      <c r="W537" s="285" t="s">
        <v>3769</v>
      </c>
      <c r="X537" s="285"/>
      <c r="Y537" s="285"/>
    </row>
    <row r="538" spans="1:25" ht="9.75" customHeight="1">
      <c r="F538" s="286"/>
      <c r="G538" s="286"/>
      <c r="H538" s="286"/>
      <c r="I538" s="286"/>
    </row>
    <row r="539" spans="1:25" ht="9.75" customHeight="1">
      <c r="A539" s="282" t="s">
        <v>455</v>
      </c>
      <c r="B539" s="282"/>
      <c r="C539" s="282"/>
      <c r="D539" s="282"/>
      <c r="F539" s="286" t="s">
        <v>456</v>
      </c>
      <c r="G539" s="286"/>
      <c r="H539" s="286"/>
      <c r="I539" s="286"/>
      <c r="K539" s="285" t="s">
        <v>454</v>
      </c>
      <c r="L539" s="285"/>
      <c r="O539" s="285" t="s">
        <v>3768</v>
      </c>
      <c r="P539" s="285"/>
      <c r="Q539" s="285"/>
      <c r="U539" s="4" t="s">
        <v>3768</v>
      </c>
      <c r="W539" s="285" t="s">
        <v>3769</v>
      </c>
      <c r="X539" s="285"/>
      <c r="Y539" s="285"/>
    </row>
    <row r="540" spans="1:25" ht="9" customHeight="1">
      <c r="F540" s="286"/>
      <c r="G540" s="286"/>
      <c r="H540" s="286"/>
      <c r="I540" s="286"/>
    </row>
    <row r="541" spans="1:25" ht="0.75" customHeight="1">
      <c r="F541" s="286"/>
      <c r="G541" s="286"/>
      <c r="H541" s="286"/>
      <c r="I541" s="286"/>
    </row>
    <row r="542" spans="1:25" ht="9.75" customHeight="1">
      <c r="A542" s="282" t="s">
        <v>3770</v>
      </c>
      <c r="B542" s="282"/>
      <c r="C542" s="282"/>
      <c r="D542" s="282"/>
      <c r="F542" s="282" t="s">
        <v>3771</v>
      </c>
      <c r="G542" s="282"/>
      <c r="H542" s="282"/>
      <c r="I542" s="282"/>
    </row>
    <row r="544" spans="1:25" ht="0.75" customHeight="1"/>
    <row r="545" spans="1:25" ht="14.25" customHeight="1">
      <c r="A545" s="282" t="s">
        <v>457</v>
      </c>
      <c r="B545" s="282"/>
      <c r="C545" s="282"/>
      <c r="D545" s="282"/>
      <c r="F545" s="282" t="s">
        <v>458</v>
      </c>
      <c r="G545" s="282"/>
      <c r="H545" s="282"/>
      <c r="I545" s="282"/>
      <c r="K545" s="285" t="s">
        <v>3772</v>
      </c>
      <c r="L545" s="285"/>
      <c r="S545" s="3" t="s">
        <v>3773</v>
      </c>
      <c r="U545" s="4" t="s">
        <v>3774</v>
      </c>
      <c r="W545" s="285" t="s">
        <v>459</v>
      </c>
      <c r="X545" s="285"/>
      <c r="Y545" s="285"/>
    </row>
    <row r="546" spans="1:25" ht="0.75" customHeight="1"/>
    <row r="547" spans="1:25" ht="14.25" customHeight="1">
      <c r="A547" s="282" t="s">
        <v>460</v>
      </c>
      <c r="B547" s="282"/>
      <c r="C547" s="282"/>
      <c r="D547" s="282"/>
      <c r="F547" s="282" t="s">
        <v>461</v>
      </c>
      <c r="G547" s="282"/>
      <c r="H547" s="282"/>
      <c r="I547" s="282"/>
      <c r="K547" s="285" t="s">
        <v>3775</v>
      </c>
      <c r="L547" s="285"/>
      <c r="S547" s="3" t="s">
        <v>3776</v>
      </c>
      <c r="U547" s="4" t="s">
        <v>3777</v>
      </c>
      <c r="W547" s="285" t="s">
        <v>462</v>
      </c>
      <c r="X547" s="285"/>
      <c r="Y547" s="285"/>
    </row>
    <row r="548" spans="1:25" ht="15" customHeight="1">
      <c r="A548" s="282" t="s">
        <v>3778</v>
      </c>
      <c r="B548" s="282"/>
      <c r="C548" s="282"/>
      <c r="D548" s="282"/>
      <c r="F548" s="282" t="s">
        <v>3779</v>
      </c>
      <c r="G548" s="282"/>
      <c r="H548" s="282"/>
      <c r="I548" s="282"/>
    </row>
    <row r="549" spans="1:25" ht="0.75" customHeight="1"/>
    <row r="550" spans="1:25" ht="14.25" customHeight="1">
      <c r="A550" s="282" t="s">
        <v>463</v>
      </c>
      <c r="B550" s="282"/>
      <c r="C550" s="282"/>
      <c r="D550" s="282"/>
      <c r="F550" s="282" t="s">
        <v>464</v>
      </c>
      <c r="G550" s="282"/>
      <c r="H550" s="282"/>
      <c r="I550" s="282"/>
      <c r="K550" s="285" t="s">
        <v>3780</v>
      </c>
      <c r="L550" s="285"/>
      <c r="S550" s="3" t="s">
        <v>3781</v>
      </c>
      <c r="U550" s="4" t="s">
        <v>3782</v>
      </c>
      <c r="W550" s="285" t="s">
        <v>465</v>
      </c>
      <c r="X550" s="285"/>
      <c r="Y550" s="285"/>
    </row>
    <row r="551" spans="1:25" ht="15" customHeight="1">
      <c r="A551" s="282" t="s">
        <v>466</v>
      </c>
      <c r="B551" s="282"/>
      <c r="C551" s="282"/>
      <c r="D551" s="282"/>
      <c r="F551" s="282" t="s">
        <v>467</v>
      </c>
      <c r="G551" s="282"/>
      <c r="H551" s="282"/>
      <c r="I551" s="282"/>
      <c r="K551" s="285" t="s">
        <v>468</v>
      </c>
      <c r="L551" s="285"/>
      <c r="W551" s="285" t="s">
        <v>468</v>
      </c>
      <c r="X551" s="285"/>
      <c r="Y551" s="285"/>
    </row>
    <row r="552" spans="1:25" ht="15" customHeight="1">
      <c r="A552" s="282" t="s">
        <v>3783</v>
      </c>
      <c r="B552" s="282"/>
      <c r="C552" s="282"/>
      <c r="D552" s="282"/>
      <c r="F552" s="282" t="s">
        <v>3784</v>
      </c>
      <c r="G552" s="282"/>
      <c r="H552" s="282"/>
      <c r="I552" s="282"/>
    </row>
    <row r="553" spans="1:25" ht="15" customHeight="1">
      <c r="A553" s="282" t="s">
        <v>469</v>
      </c>
      <c r="B553" s="282"/>
      <c r="C553" s="282"/>
      <c r="D553" s="282"/>
      <c r="F553" s="282" t="s">
        <v>470</v>
      </c>
      <c r="G553" s="282"/>
      <c r="H553" s="282"/>
      <c r="I553" s="282"/>
      <c r="K553" s="285" t="s">
        <v>471</v>
      </c>
      <c r="L553" s="285"/>
      <c r="W553" s="285" t="s">
        <v>471</v>
      </c>
      <c r="X553" s="285"/>
      <c r="Y553" s="285"/>
    </row>
    <row r="554" spans="1:25" ht="0.75" customHeight="1"/>
    <row r="555" spans="1:25" ht="14.25" customHeight="1">
      <c r="A555" s="282" t="s">
        <v>472</v>
      </c>
      <c r="B555" s="282"/>
      <c r="C555" s="282"/>
      <c r="D555" s="282"/>
      <c r="F555" s="282" t="s">
        <v>473</v>
      </c>
      <c r="G555" s="282"/>
      <c r="H555" s="282"/>
      <c r="I555" s="282"/>
      <c r="K555" s="285" t="s">
        <v>3785</v>
      </c>
      <c r="L555" s="285"/>
      <c r="S555" s="3" t="s">
        <v>3786</v>
      </c>
      <c r="U555" s="4" t="s">
        <v>3787</v>
      </c>
      <c r="W555" s="285" t="s">
        <v>474</v>
      </c>
      <c r="X555" s="285"/>
      <c r="Y555" s="285"/>
    </row>
    <row r="556" spans="1:25" ht="15" customHeight="1">
      <c r="A556" s="282" t="s">
        <v>3788</v>
      </c>
      <c r="B556" s="282"/>
      <c r="C556" s="282"/>
      <c r="D556" s="282"/>
      <c r="F556" s="282" t="s">
        <v>3789</v>
      </c>
      <c r="G556" s="282"/>
      <c r="H556" s="282"/>
      <c r="I556" s="282"/>
    </row>
    <row r="557" spans="1:25" ht="15" customHeight="1">
      <c r="A557" s="282" t="s">
        <v>3790</v>
      </c>
      <c r="B557" s="282"/>
      <c r="C557" s="282"/>
      <c r="D557" s="282"/>
      <c r="F557" s="282" t="s">
        <v>3791</v>
      </c>
      <c r="G557" s="282"/>
      <c r="H557" s="282"/>
      <c r="I557" s="282"/>
    </row>
    <row r="558" spans="1:25" ht="0.75" customHeight="1"/>
    <row r="559" spans="1:25" ht="14.25" customHeight="1">
      <c r="A559" s="282" t="s">
        <v>475</v>
      </c>
      <c r="B559" s="282"/>
      <c r="C559" s="282"/>
      <c r="D559" s="282"/>
      <c r="F559" s="282" t="s">
        <v>476</v>
      </c>
      <c r="G559" s="282"/>
      <c r="H559" s="282"/>
      <c r="I559" s="282"/>
      <c r="K559" s="285" t="s">
        <v>477</v>
      </c>
      <c r="L559" s="285"/>
      <c r="O559" s="285" t="s">
        <v>478</v>
      </c>
      <c r="P559" s="285"/>
      <c r="Q559" s="285"/>
      <c r="S559" s="3" t="s">
        <v>3792</v>
      </c>
      <c r="U559" s="4" t="s">
        <v>3793</v>
      </c>
      <c r="W559" s="285" t="s">
        <v>3794</v>
      </c>
      <c r="X559" s="285"/>
      <c r="Y559" s="285"/>
    </row>
    <row r="560" spans="1:25" ht="0.75" customHeight="1"/>
    <row r="561" spans="1:25" ht="14.25" customHeight="1">
      <c r="A561" s="282" t="s">
        <v>479</v>
      </c>
      <c r="B561" s="282"/>
      <c r="C561" s="282"/>
      <c r="D561" s="282"/>
      <c r="F561" s="282" t="s">
        <v>480</v>
      </c>
      <c r="G561" s="282"/>
      <c r="H561" s="282"/>
      <c r="I561" s="282"/>
      <c r="K561" s="285" t="s">
        <v>481</v>
      </c>
      <c r="L561" s="285"/>
      <c r="S561" s="3" t="s">
        <v>478</v>
      </c>
      <c r="U561" s="4" t="s">
        <v>482</v>
      </c>
      <c r="W561" s="285" t="s">
        <v>483</v>
      </c>
      <c r="X561" s="285"/>
      <c r="Y561" s="285"/>
    </row>
    <row r="562" spans="1:25" ht="0.75" customHeight="1"/>
    <row r="563" spans="1:25" ht="14.25" customHeight="1">
      <c r="A563" s="282" t="s">
        <v>484</v>
      </c>
      <c r="B563" s="282"/>
      <c r="C563" s="282"/>
      <c r="D563" s="282"/>
      <c r="F563" s="282" t="s">
        <v>480</v>
      </c>
      <c r="G563" s="282"/>
      <c r="H563" s="282"/>
      <c r="I563" s="282"/>
      <c r="K563" s="285" t="s">
        <v>481</v>
      </c>
      <c r="L563" s="285"/>
      <c r="S563" s="3" t="s">
        <v>478</v>
      </c>
      <c r="U563" s="4" t="s">
        <v>482</v>
      </c>
      <c r="W563" s="285" t="s">
        <v>483</v>
      </c>
      <c r="X563" s="285"/>
      <c r="Y563" s="285"/>
    </row>
    <row r="564" spans="1:25" ht="15" customHeight="1">
      <c r="A564" s="282" t="s">
        <v>3795</v>
      </c>
      <c r="B564" s="282"/>
      <c r="C564" s="282"/>
      <c r="D564" s="282"/>
      <c r="F564" s="282" t="s">
        <v>3796</v>
      </c>
      <c r="G564" s="282"/>
      <c r="H564" s="282"/>
      <c r="I564" s="282"/>
    </row>
    <row r="565" spans="1:25" ht="15" customHeight="1">
      <c r="A565" s="282" t="s">
        <v>3797</v>
      </c>
      <c r="B565" s="282"/>
      <c r="C565" s="282"/>
      <c r="D565" s="282"/>
      <c r="F565" s="282" t="s">
        <v>3798</v>
      </c>
      <c r="G565" s="282"/>
      <c r="H565" s="282"/>
      <c r="I565" s="282"/>
    </row>
    <row r="566" spans="1:25" ht="15" customHeight="1">
      <c r="A566" s="282" t="s">
        <v>3799</v>
      </c>
      <c r="B566" s="282"/>
      <c r="C566" s="282"/>
      <c r="D566" s="282"/>
      <c r="F566" s="282" t="s">
        <v>3800</v>
      </c>
      <c r="G566" s="282"/>
      <c r="H566" s="282"/>
      <c r="I566" s="282"/>
    </row>
    <row r="567" spans="1:25" ht="15" customHeight="1">
      <c r="A567" s="282" t="s">
        <v>3801</v>
      </c>
      <c r="B567" s="282"/>
      <c r="C567" s="282"/>
      <c r="D567" s="282"/>
      <c r="F567" s="282" t="s">
        <v>114</v>
      </c>
      <c r="G567" s="282"/>
      <c r="H567" s="282"/>
      <c r="I567" s="282"/>
    </row>
    <row r="568" spans="1:25" ht="15" customHeight="1">
      <c r="A568" s="282" t="s">
        <v>3802</v>
      </c>
      <c r="B568" s="282"/>
      <c r="C568" s="282"/>
      <c r="D568" s="282"/>
      <c r="F568" s="282" t="s">
        <v>3803</v>
      </c>
      <c r="G568" s="282"/>
      <c r="H568" s="282"/>
      <c r="I568" s="282"/>
    </row>
    <row r="569" spans="1:25" ht="15" customHeight="1">
      <c r="A569" s="282" t="s">
        <v>3804</v>
      </c>
      <c r="B569" s="282"/>
      <c r="C569" s="282"/>
      <c r="D569" s="282"/>
      <c r="F569" s="282" t="s">
        <v>3805</v>
      </c>
      <c r="G569" s="282"/>
      <c r="H569" s="282"/>
      <c r="I569" s="282"/>
    </row>
    <row r="570" spans="1:25" ht="15" customHeight="1">
      <c r="A570" s="282" t="s">
        <v>3806</v>
      </c>
      <c r="B570" s="282"/>
      <c r="C570" s="282"/>
      <c r="D570" s="282"/>
      <c r="F570" s="282" t="s">
        <v>3807</v>
      </c>
      <c r="G570" s="282"/>
      <c r="H570" s="282"/>
      <c r="I570" s="282"/>
    </row>
    <row r="571" spans="1:25" ht="0.75" customHeight="1"/>
    <row r="572" spans="1:25" ht="14.25" customHeight="1">
      <c r="A572" s="282" t="s">
        <v>485</v>
      </c>
      <c r="B572" s="282"/>
      <c r="C572" s="282"/>
      <c r="D572" s="282"/>
      <c r="F572" s="282" t="s">
        <v>486</v>
      </c>
      <c r="G572" s="282"/>
      <c r="H572" s="282"/>
      <c r="I572" s="282"/>
      <c r="K572" s="285" t="s">
        <v>487</v>
      </c>
      <c r="L572" s="285"/>
      <c r="O572" s="285" t="s">
        <v>478</v>
      </c>
      <c r="P572" s="285"/>
      <c r="Q572" s="285"/>
      <c r="S572" s="3" t="s">
        <v>3808</v>
      </c>
      <c r="U572" s="4" t="s">
        <v>3809</v>
      </c>
      <c r="W572" s="285" t="s">
        <v>3810</v>
      </c>
      <c r="X572" s="285"/>
      <c r="Y572" s="285"/>
    </row>
    <row r="573" spans="1:25" ht="0.75" customHeight="1"/>
    <row r="574" spans="1:25" ht="9.75" customHeight="1">
      <c r="A574" s="282" t="s">
        <v>488</v>
      </c>
      <c r="B574" s="282"/>
      <c r="C574" s="282"/>
      <c r="D574" s="282"/>
      <c r="F574" s="286" t="s">
        <v>489</v>
      </c>
      <c r="G574" s="286"/>
      <c r="H574" s="286"/>
      <c r="I574" s="286"/>
      <c r="K574" s="285" t="s">
        <v>487</v>
      </c>
      <c r="L574" s="285"/>
      <c r="O574" s="285" t="s">
        <v>478</v>
      </c>
      <c r="P574" s="285"/>
      <c r="Q574" s="285"/>
      <c r="S574" s="3" t="s">
        <v>3808</v>
      </c>
      <c r="U574" s="4" t="s">
        <v>3809</v>
      </c>
      <c r="W574" s="285" t="s">
        <v>3810</v>
      </c>
      <c r="X574" s="285"/>
      <c r="Y574" s="285"/>
    </row>
    <row r="575" spans="1:25" ht="9" customHeight="1">
      <c r="F575" s="286"/>
      <c r="G575" s="286"/>
      <c r="H575" s="286"/>
      <c r="I575" s="286"/>
    </row>
    <row r="576" spans="1:25" ht="0.75" customHeight="1">
      <c r="F576" s="286"/>
      <c r="G576" s="286"/>
      <c r="H576" s="286"/>
      <c r="I576" s="286"/>
    </row>
    <row r="577" spans="1:30" ht="9.75" customHeight="1">
      <c r="A577" s="282" t="s">
        <v>3811</v>
      </c>
      <c r="B577" s="282"/>
      <c r="C577" s="282"/>
      <c r="D577" s="282"/>
      <c r="F577" s="282" t="s">
        <v>3812</v>
      </c>
      <c r="G577" s="282"/>
      <c r="H577" s="282"/>
      <c r="I577" s="282"/>
    </row>
    <row r="579" spans="1:30" ht="15" customHeight="1">
      <c r="A579" s="282" t="s">
        <v>3813</v>
      </c>
      <c r="B579" s="282"/>
      <c r="C579" s="282"/>
      <c r="D579" s="282"/>
      <c r="F579" s="282" t="s">
        <v>3814</v>
      </c>
      <c r="G579" s="282"/>
      <c r="H579" s="282"/>
      <c r="I579" s="282"/>
    </row>
    <row r="580" spans="1:30" ht="15" customHeight="1">
      <c r="A580" s="282" t="s">
        <v>3815</v>
      </c>
      <c r="B580" s="282"/>
      <c r="C580" s="282"/>
      <c r="D580" s="282"/>
      <c r="F580" s="282" t="s">
        <v>3814</v>
      </c>
      <c r="G580" s="282"/>
      <c r="H580" s="282"/>
      <c r="I580" s="282"/>
    </row>
    <row r="581" spans="1:30" ht="0.75" customHeight="1"/>
    <row r="582" spans="1:30" ht="9.75" customHeight="1">
      <c r="A582" s="282" t="s">
        <v>490</v>
      </c>
      <c r="B582" s="282"/>
      <c r="C582" s="282"/>
      <c r="D582" s="282"/>
      <c r="F582" s="286" t="s">
        <v>491</v>
      </c>
      <c r="G582" s="286"/>
      <c r="H582" s="286"/>
      <c r="I582" s="286"/>
      <c r="N582" s="3" t="s">
        <v>3816</v>
      </c>
      <c r="O582" s="285" t="s">
        <v>3817</v>
      </c>
      <c r="P582" s="285"/>
      <c r="Q582" s="285"/>
      <c r="S582" s="3" t="s">
        <v>3818</v>
      </c>
      <c r="U582" s="4" t="s">
        <v>3819</v>
      </c>
      <c r="AA582" s="285" t="s">
        <v>3820</v>
      </c>
      <c r="AB582" s="285"/>
      <c r="AC582" s="285"/>
      <c r="AD582" s="285"/>
    </row>
    <row r="583" spans="1:30" ht="9" customHeight="1">
      <c r="F583" s="286"/>
      <c r="G583" s="286"/>
      <c r="H583" s="286"/>
      <c r="I583" s="286"/>
    </row>
    <row r="584" spans="1:30" ht="0.75" customHeight="1">
      <c r="F584" s="286"/>
      <c r="G584" s="286"/>
      <c r="H584" s="286"/>
      <c r="I584" s="286"/>
    </row>
    <row r="585" spans="1:30" ht="9.75" customHeight="1">
      <c r="A585" s="282" t="s">
        <v>3821</v>
      </c>
      <c r="B585" s="282"/>
      <c r="C585" s="282"/>
      <c r="D585" s="282"/>
      <c r="F585" s="286" t="s">
        <v>3822</v>
      </c>
      <c r="G585" s="286"/>
      <c r="H585" s="286"/>
      <c r="I585" s="286"/>
    </row>
    <row r="586" spans="1:30" ht="9.75" customHeight="1">
      <c r="F586" s="286"/>
      <c r="G586" s="286"/>
      <c r="H586" s="286"/>
      <c r="I586" s="286"/>
    </row>
    <row r="587" spans="1:30" ht="8.25" customHeight="1"/>
    <row r="588" spans="1:30" ht="9" customHeight="1"/>
    <row r="589" spans="1:30" ht="15" customHeight="1">
      <c r="A589" s="282" t="s">
        <v>3823</v>
      </c>
      <c r="B589" s="282"/>
      <c r="C589" s="282"/>
      <c r="D589" s="282"/>
      <c r="F589" s="282" t="s">
        <v>3824</v>
      </c>
      <c r="G589" s="282"/>
      <c r="H589" s="282"/>
      <c r="I589" s="282"/>
    </row>
    <row r="590" spans="1:30" ht="15" customHeight="1">
      <c r="A590" s="282" t="s">
        <v>3825</v>
      </c>
      <c r="B590" s="282"/>
      <c r="C590" s="282"/>
      <c r="D590" s="282"/>
      <c r="F590" s="282" t="s">
        <v>358</v>
      </c>
      <c r="G590" s="282"/>
      <c r="H590" s="282"/>
      <c r="I590" s="282"/>
    </row>
    <row r="591" spans="1:30" ht="15" customHeight="1">
      <c r="A591" s="282" t="s">
        <v>3826</v>
      </c>
      <c r="B591" s="282"/>
      <c r="C591" s="282"/>
      <c r="D591" s="282"/>
      <c r="F591" s="282" t="s">
        <v>3827</v>
      </c>
      <c r="G591" s="282"/>
      <c r="H591" s="282"/>
      <c r="I591" s="282"/>
    </row>
    <row r="592" spans="1:30" ht="15" customHeight="1">
      <c r="A592" s="282" t="s">
        <v>3828</v>
      </c>
      <c r="B592" s="282"/>
      <c r="C592" s="282"/>
      <c r="D592" s="282"/>
      <c r="F592" s="282" t="s">
        <v>3829</v>
      </c>
      <c r="G592" s="282"/>
      <c r="H592" s="282"/>
      <c r="I592" s="282"/>
    </row>
    <row r="593" spans="1:30" ht="0.75" customHeight="1"/>
    <row r="594" spans="1:30" ht="9.75" customHeight="1">
      <c r="A594" s="282" t="s">
        <v>492</v>
      </c>
      <c r="B594" s="282"/>
      <c r="C594" s="282"/>
      <c r="D594" s="282"/>
      <c r="F594" s="286" t="s">
        <v>493</v>
      </c>
      <c r="G594" s="286"/>
      <c r="H594" s="286"/>
      <c r="I594" s="286"/>
      <c r="N594" s="3" t="s">
        <v>3830</v>
      </c>
      <c r="O594" s="285" t="s">
        <v>3831</v>
      </c>
      <c r="P594" s="285"/>
      <c r="Q594" s="285"/>
      <c r="S594" s="3" t="s">
        <v>3832</v>
      </c>
      <c r="U594" s="4" t="s">
        <v>3833</v>
      </c>
      <c r="AA594" s="285" t="s">
        <v>3834</v>
      </c>
      <c r="AB594" s="285"/>
      <c r="AC594" s="285"/>
      <c r="AD594" s="285"/>
    </row>
    <row r="595" spans="1:30" ht="9.75" customHeight="1">
      <c r="F595" s="286"/>
      <c r="G595" s="286"/>
      <c r="H595" s="286"/>
      <c r="I595" s="286"/>
    </row>
    <row r="596" spans="1:30" ht="14.25" customHeight="1">
      <c r="A596" s="282" t="s">
        <v>494</v>
      </c>
      <c r="B596" s="282"/>
      <c r="C596" s="282"/>
      <c r="D596" s="282"/>
      <c r="F596" s="282" t="s">
        <v>495</v>
      </c>
      <c r="G596" s="282"/>
      <c r="H596" s="282"/>
      <c r="I596" s="282"/>
      <c r="N596" s="3" t="s">
        <v>3835</v>
      </c>
      <c r="O596" s="285" t="s">
        <v>3836</v>
      </c>
      <c r="P596" s="285"/>
      <c r="Q596" s="285"/>
      <c r="S596" s="3" t="s">
        <v>3837</v>
      </c>
      <c r="U596" s="4" t="s">
        <v>3838</v>
      </c>
      <c r="AA596" s="285" t="s">
        <v>3839</v>
      </c>
      <c r="AB596" s="285"/>
      <c r="AC596" s="285"/>
      <c r="AD596" s="285"/>
    </row>
    <row r="597" spans="1:30" ht="0.75" customHeight="1"/>
    <row r="598" spans="1:30" ht="14.25" customHeight="1">
      <c r="A598" s="282" t="s">
        <v>497</v>
      </c>
      <c r="B598" s="282"/>
      <c r="C598" s="282"/>
      <c r="D598" s="282"/>
      <c r="F598" s="282" t="s">
        <v>498</v>
      </c>
      <c r="G598" s="282"/>
      <c r="H598" s="282"/>
      <c r="I598" s="282"/>
      <c r="N598" s="3" t="s">
        <v>3840</v>
      </c>
      <c r="O598" s="285" t="s">
        <v>3841</v>
      </c>
      <c r="P598" s="285"/>
      <c r="Q598" s="285"/>
      <c r="S598" s="3" t="s">
        <v>3842</v>
      </c>
      <c r="U598" s="4" t="s">
        <v>3843</v>
      </c>
      <c r="AA598" s="285" t="s">
        <v>3844</v>
      </c>
      <c r="AB598" s="285"/>
      <c r="AC598" s="285"/>
      <c r="AD598" s="285"/>
    </row>
    <row r="599" spans="1:30" ht="0.75" customHeight="1"/>
    <row r="600" spans="1:30" ht="14.25" customHeight="1">
      <c r="A600" s="282" t="s">
        <v>499</v>
      </c>
      <c r="B600" s="282"/>
      <c r="C600" s="282"/>
      <c r="D600" s="282"/>
      <c r="F600" s="282" t="s">
        <v>500</v>
      </c>
      <c r="G600" s="282"/>
      <c r="H600" s="282"/>
      <c r="I600" s="282"/>
      <c r="N600" s="3" t="s">
        <v>3845</v>
      </c>
      <c r="O600" s="285" t="s">
        <v>3714</v>
      </c>
      <c r="P600" s="285"/>
      <c r="Q600" s="285"/>
      <c r="S600" s="3" t="s">
        <v>3846</v>
      </c>
      <c r="U600" s="4" t="s">
        <v>3847</v>
      </c>
      <c r="AA600" s="285" t="s">
        <v>3848</v>
      </c>
      <c r="AB600" s="285"/>
      <c r="AC600" s="285"/>
      <c r="AD600" s="285"/>
    </row>
    <row r="601" spans="1:30" ht="0.75" customHeight="1"/>
    <row r="602" spans="1:30" ht="14.25" customHeight="1">
      <c r="A602" s="282" t="s">
        <v>501</v>
      </c>
      <c r="B602" s="282"/>
      <c r="C602" s="282"/>
      <c r="D602" s="282"/>
      <c r="F602" s="282" t="s">
        <v>502</v>
      </c>
      <c r="G602" s="282"/>
      <c r="H602" s="282"/>
      <c r="I602" s="282"/>
      <c r="N602" s="3" t="s">
        <v>3849</v>
      </c>
      <c r="O602" s="285" t="s">
        <v>3719</v>
      </c>
      <c r="P602" s="285"/>
      <c r="Q602" s="285"/>
      <c r="S602" s="3" t="s">
        <v>3850</v>
      </c>
      <c r="U602" s="4" t="s">
        <v>3851</v>
      </c>
      <c r="AA602" s="285" t="s">
        <v>3852</v>
      </c>
      <c r="AB602" s="285"/>
      <c r="AC602" s="285"/>
      <c r="AD602" s="285"/>
    </row>
    <row r="603" spans="1:30" ht="0.75" customHeight="1"/>
    <row r="604" spans="1:30" ht="14.25" customHeight="1">
      <c r="A604" s="282" t="s">
        <v>503</v>
      </c>
      <c r="B604" s="282"/>
      <c r="C604" s="282"/>
      <c r="D604" s="282"/>
      <c r="F604" s="282" t="s">
        <v>504</v>
      </c>
      <c r="G604" s="282"/>
      <c r="H604" s="282"/>
      <c r="I604" s="282"/>
      <c r="N604" s="3" t="s">
        <v>3853</v>
      </c>
      <c r="S604" s="3" t="s">
        <v>3854</v>
      </c>
      <c r="U604" s="4" t="s">
        <v>3854</v>
      </c>
      <c r="AA604" s="285" t="s">
        <v>3855</v>
      </c>
      <c r="AB604" s="285"/>
      <c r="AC604" s="285"/>
      <c r="AD604" s="285"/>
    </row>
    <row r="605" spans="1:30" ht="0.75" customHeight="1"/>
    <row r="606" spans="1:30" ht="14.25" customHeight="1">
      <c r="A606" s="282" t="s">
        <v>505</v>
      </c>
      <c r="B606" s="282"/>
      <c r="C606" s="282"/>
      <c r="D606" s="282"/>
      <c r="F606" s="282" t="s">
        <v>506</v>
      </c>
      <c r="G606" s="282"/>
      <c r="H606" s="282"/>
      <c r="I606" s="282"/>
      <c r="N606" s="3" t="s">
        <v>3856</v>
      </c>
      <c r="O606" s="285" t="s">
        <v>3857</v>
      </c>
      <c r="P606" s="285"/>
      <c r="Q606" s="285"/>
      <c r="S606" s="3" t="s">
        <v>3858</v>
      </c>
      <c r="U606" s="4" t="s">
        <v>3859</v>
      </c>
      <c r="AA606" s="285" t="s">
        <v>3860</v>
      </c>
      <c r="AB606" s="285"/>
      <c r="AC606" s="285"/>
      <c r="AD606" s="285"/>
    </row>
    <row r="607" spans="1:30" ht="0.75" customHeight="1"/>
    <row r="608" spans="1:30" ht="9.75" customHeight="1">
      <c r="A608" s="282" t="s">
        <v>507</v>
      </c>
      <c r="B608" s="282"/>
      <c r="C608" s="282"/>
      <c r="D608" s="282"/>
      <c r="F608" s="286" t="s">
        <v>508</v>
      </c>
      <c r="G608" s="286"/>
      <c r="H608" s="286"/>
      <c r="I608" s="286"/>
      <c r="N608" s="3" t="s">
        <v>3861</v>
      </c>
      <c r="O608" s="285" t="s">
        <v>3781</v>
      </c>
      <c r="P608" s="285"/>
      <c r="Q608" s="285"/>
      <c r="S608" s="3" t="s">
        <v>3862</v>
      </c>
      <c r="U608" s="4" t="s">
        <v>3863</v>
      </c>
      <c r="AA608" s="285" t="s">
        <v>3864</v>
      </c>
      <c r="AB608" s="285"/>
      <c r="AC608" s="285"/>
      <c r="AD608" s="285"/>
    </row>
    <row r="609" spans="1:30" ht="9.75" customHeight="1">
      <c r="F609" s="286"/>
      <c r="G609" s="286"/>
      <c r="H609" s="286"/>
      <c r="I609" s="286"/>
    </row>
    <row r="610" spans="1:30" ht="14.25" customHeight="1">
      <c r="A610" s="282" t="s">
        <v>509</v>
      </c>
      <c r="B610" s="282"/>
      <c r="C610" s="282"/>
      <c r="D610" s="282"/>
      <c r="F610" s="282" t="s">
        <v>510</v>
      </c>
      <c r="G610" s="282"/>
      <c r="H610" s="282"/>
      <c r="I610" s="282"/>
      <c r="N610" s="3" t="s">
        <v>3861</v>
      </c>
      <c r="O610" s="285" t="s">
        <v>3781</v>
      </c>
      <c r="P610" s="285"/>
      <c r="Q610" s="285"/>
      <c r="S610" s="3" t="s">
        <v>3862</v>
      </c>
      <c r="U610" s="4" t="s">
        <v>3863</v>
      </c>
      <c r="AA610" s="285" t="s">
        <v>3864</v>
      </c>
      <c r="AB610" s="285"/>
      <c r="AC610" s="285"/>
      <c r="AD610" s="285"/>
    </row>
    <row r="611" spans="1:30" ht="0.75" customHeight="1"/>
    <row r="612" spans="1:30" ht="9.75" customHeight="1">
      <c r="A612" s="282" t="s">
        <v>511</v>
      </c>
      <c r="B612" s="282"/>
      <c r="C612" s="282"/>
      <c r="D612" s="282"/>
      <c r="F612" s="286" t="s">
        <v>512</v>
      </c>
      <c r="G612" s="286"/>
      <c r="H612" s="286"/>
      <c r="I612" s="286"/>
      <c r="N612" s="3" t="s">
        <v>3865</v>
      </c>
      <c r="S612" s="3" t="s">
        <v>3866</v>
      </c>
      <c r="U612" s="4" t="s">
        <v>3866</v>
      </c>
      <c r="AA612" s="285" t="s">
        <v>3867</v>
      </c>
      <c r="AB612" s="285"/>
      <c r="AC612" s="285"/>
      <c r="AD612" s="285"/>
    </row>
    <row r="613" spans="1:30" ht="9" customHeight="1">
      <c r="F613" s="286"/>
      <c r="G613" s="286"/>
      <c r="H613" s="286"/>
      <c r="I613" s="286"/>
    </row>
    <row r="614" spans="1:30" ht="0.75" customHeight="1">
      <c r="F614" s="286"/>
      <c r="G614" s="286"/>
      <c r="H614" s="286"/>
      <c r="I614" s="286"/>
    </row>
    <row r="615" spans="1:30" ht="9.75" customHeight="1">
      <c r="A615" s="282" t="s">
        <v>513</v>
      </c>
      <c r="B615" s="282"/>
      <c r="C615" s="282"/>
      <c r="D615" s="282"/>
      <c r="F615" s="282" t="s">
        <v>514</v>
      </c>
      <c r="G615" s="282"/>
      <c r="H615" s="282"/>
      <c r="I615" s="282"/>
      <c r="N615" s="3" t="s">
        <v>515</v>
      </c>
      <c r="AA615" s="285" t="s">
        <v>515</v>
      </c>
      <c r="AB615" s="285"/>
      <c r="AC615" s="285"/>
      <c r="AD615" s="285"/>
    </row>
    <row r="617" spans="1:30" ht="15" customHeight="1">
      <c r="A617" s="282" t="s">
        <v>3868</v>
      </c>
      <c r="B617" s="282"/>
      <c r="C617" s="282"/>
      <c r="D617" s="282"/>
      <c r="F617" s="282" t="s">
        <v>3869</v>
      </c>
      <c r="G617" s="282"/>
      <c r="H617" s="282"/>
      <c r="I617" s="282"/>
    </row>
    <row r="618" spans="1:30" ht="15" customHeight="1">
      <c r="A618" s="282" t="s">
        <v>3870</v>
      </c>
      <c r="B618" s="282"/>
      <c r="C618" s="282"/>
      <c r="D618" s="282"/>
      <c r="F618" s="282" t="s">
        <v>3871</v>
      </c>
      <c r="G618" s="282"/>
      <c r="H618" s="282"/>
      <c r="I618" s="282"/>
    </row>
    <row r="619" spans="1:30" ht="0.75" customHeight="1"/>
    <row r="620" spans="1:30" ht="14.25" customHeight="1">
      <c r="A620" s="282" t="s">
        <v>516</v>
      </c>
      <c r="B620" s="282"/>
      <c r="C620" s="282"/>
      <c r="D620" s="282"/>
      <c r="F620" s="282" t="s">
        <v>517</v>
      </c>
      <c r="G620" s="282"/>
      <c r="H620" s="282"/>
      <c r="I620" s="282"/>
      <c r="N620" s="3" t="s">
        <v>3872</v>
      </c>
      <c r="S620" s="3" t="s">
        <v>3866</v>
      </c>
      <c r="U620" s="4" t="s">
        <v>3866</v>
      </c>
      <c r="AA620" s="285" t="s">
        <v>3873</v>
      </c>
      <c r="AB620" s="285"/>
      <c r="AC620" s="285"/>
      <c r="AD620" s="285"/>
    </row>
    <row r="621" spans="1:30" ht="15" customHeight="1">
      <c r="A621" s="282" t="s">
        <v>3874</v>
      </c>
      <c r="B621" s="282"/>
      <c r="C621" s="282"/>
      <c r="D621" s="282"/>
      <c r="F621" s="282" t="s">
        <v>3875</v>
      </c>
      <c r="G621" s="282"/>
      <c r="H621" s="282"/>
      <c r="I621" s="282"/>
    </row>
    <row r="622" spans="1:30" ht="15" customHeight="1">
      <c r="A622" s="282" t="s">
        <v>3876</v>
      </c>
      <c r="B622" s="282"/>
      <c r="C622" s="282"/>
      <c r="D622" s="282"/>
      <c r="F622" s="282" t="s">
        <v>1888</v>
      </c>
      <c r="G622" s="282"/>
      <c r="H622" s="282"/>
      <c r="I622" s="282"/>
    </row>
    <row r="623" spans="1:30" ht="9.75" customHeight="1">
      <c r="A623" s="282" t="s">
        <v>3877</v>
      </c>
      <c r="B623" s="282"/>
      <c r="C623" s="282"/>
      <c r="D623" s="282"/>
      <c r="F623" s="286" t="s">
        <v>3878</v>
      </c>
      <c r="G623" s="286"/>
      <c r="H623" s="286"/>
      <c r="I623" s="286"/>
    </row>
    <row r="624" spans="1:30" ht="9.75" customHeight="1">
      <c r="F624" s="286"/>
      <c r="G624" s="286"/>
      <c r="H624" s="286"/>
      <c r="I624" s="286"/>
    </row>
    <row r="625" spans="1:30" ht="9.75" customHeight="1">
      <c r="A625" s="282" t="s">
        <v>3879</v>
      </c>
      <c r="B625" s="282"/>
      <c r="C625" s="282"/>
      <c r="D625" s="282"/>
      <c r="F625" s="286" t="s">
        <v>3878</v>
      </c>
      <c r="G625" s="286"/>
      <c r="H625" s="286"/>
      <c r="I625" s="286"/>
    </row>
    <row r="626" spans="1:30" ht="9.75" customHeight="1">
      <c r="F626" s="286"/>
      <c r="G626" s="286"/>
      <c r="H626" s="286"/>
      <c r="I626" s="286"/>
    </row>
    <row r="627" spans="1:30" ht="9.75" customHeight="1">
      <c r="A627" s="282" t="s">
        <v>3880</v>
      </c>
      <c r="B627" s="282"/>
      <c r="C627" s="282"/>
      <c r="D627" s="282"/>
      <c r="F627" s="286" t="s">
        <v>1889</v>
      </c>
      <c r="G627" s="286"/>
      <c r="H627" s="286"/>
      <c r="I627" s="286"/>
    </row>
    <row r="628" spans="1:30" ht="9.75" customHeight="1">
      <c r="F628" s="286"/>
      <c r="G628" s="286"/>
      <c r="H628" s="286"/>
      <c r="I628" s="286"/>
    </row>
    <row r="629" spans="1:30" ht="15" customHeight="1">
      <c r="A629" s="282" t="s">
        <v>3881</v>
      </c>
      <c r="B629" s="282"/>
      <c r="C629" s="282"/>
      <c r="D629" s="282"/>
      <c r="F629" s="282" t="s">
        <v>1890</v>
      </c>
      <c r="G629" s="282"/>
      <c r="H629" s="282"/>
      <c r="I629" s="282"/>
    </row>
    <row r="630" spans="1:30" ht="0.75" customHeight="1"/>
    <row r="631" spans="1:30" ht="14.25" customHeight="1">
      <c r="A631" s="282" t="s">
        <v>518</v>
      </c>
      <c r="B631" s="282"/>
      <c r="C631" s="282"/>
      <c r="D631" s="282"/>
      <c r="F631" s="282" t="s">
        <v>519</v>
      </c>
      <c r="G631" s="282"/>
      <c r="H631" s="282"/>
      <c r="I631" s="282"/>
      <c r="N631" s="3" t="s">
        <v>3882</v>
      </c>
      <c r="O631" s="285" t="s">
        <v>3883</v>
      </c>
      <c r="P631" s="285"/>
      <c r="Q631" s="285"/>
      <c r="S631" s="3" t="s">
        <v>3884</v>
      </c>
      <c r="U631" s="4" t="s">
        <v>3885</v>
      </c>
      <c r="AA631" s="285" t="s">
        <v>3886</v>
      </c>
      <c r="AB631" s="285"/>
      <c r="AC631" s="285"/>
      <c r="AD631" s="285"/>
    </row>
    <row r="632" spans="1:30" ht="0.75" customHeight="1"/>
    <row r="633" spans="1:30" ht="14.25" customHeight="1">
      <c r="A633" s="282" t="s">
        <v>520</v>
      </c>
      <c r="B633" s="282"/>
      <c r="C633" s="282"/>
      <c r="D633" s="282"/>
      <c r="F633" s="282" t="s">
        <v>521</v>
      </c>
      <c r="G633" s="282"/>
      <c r="H633" s="282"/>
      <c r="I633" s="282"/>
      <c r="N633" s="3" t="s">
        <v>3887</v>
      </c>
      <c r="O633" s="285" t="s">
        <v>3888</v>
      </c>
      <c r="P633" s="285"/>
      <c r="Q633" s="285"/>
      <c r="S633" s="3" t="s">
        <v>3889</v>
      </c>
      <c r="U633" s="4" t="s">
        <v>3890</v>
      </c>
      <c r="AA633" s="285" t="s">
        <v>3891</v>
      </c>
      <c r="AB633" s="285"/>
      <c r="AC633" s="285"/>
      <c r="AD633" s="285"/>
    </row>
    <row r="634" spans="1:30" ht="0.75" customHeight="1"/>
    <row r="635" spans="1:30" ht="14.25" customHeight="1">
      <c r="A635" s="282" t="s">
        <v>522</v>
      </c>
      <c r="B635" s="282"/>
      <c r="C635" s="282"/>
      <c r="D635" s="282"/>
      <c r="F635" s="282" t="s">
        <v>523</v>
      </c>
      <c r="G635" s="282"/>
      <c r="H635" s="282"/>
      <c r="I635" s="282"/>
      <c r="N635" s="3" t="s">
        <v>3892</v>
      </c>
      <c r="O635" s="285" t="s">
        <v>3893</v>
      </c>
      <c r="P635" s="285"/>
      <c r="Q635" s="285"/>
      <c r="S635" s="3" t="s">
        <v>3894</v>
      </c>
      <c r="U635" s="4" t="s">
        <v>3895</v>
      </c>
      <c r="AA635" s="285" t="s">
        <v>3896</v>
      </c>
      <c r="AB635" s="285"/>
      <c r="AC635" s="285"/>
      <c r="AD635" s="285"/>
    </row>
    <row r="636" spans="1:30" ht="0.75" customHeight="1"/>
    <row r="637" spans="1:30" ht="9.75" customHeight="1">
      <c r="A637" s="282" t="s">
        <v>524</v>
      </c>
      <c r="B637" s="282"/>
      <c r="C637" s="282"/>
      <c r="D637" s="282"/>
      <c r="F637" s="286" t="s">
        <v>525</v>
      </c>
      <c r="G637" s="286"/>
      <c r="H637" s="286"/>
      <c r="I637" s="286"/>
      <c r="N637" s="3" t="s">
        <v>3897</v>
      </c>
      <c r="O637" s="285" t="s">
        <v>3898</v>
      </c>
      <c r="P637" s="285"/>
      <c r="Q637" s="285"/>
      <c r="S637" s="3" t="s">
        <v>3899</v>
      </c>
      <c r="U637" s="4" t="s">
        <v>3900</v>
      </c>
      <c r="AA637" s="285" t="s">
        <v>3901</v>
      </c>
      <c r="AB637" s="285"/>
      <c r="AC637" s="285"/>
      <c r="AD637" s="285"/>
    </row>
    <row r="638" spans="1:30" ht="9.75" customHeight="1">
      <c r="F638" s="286"/>
      <c r="G638" s="286"/>
      <c r="H638" s="286"/>
      <c r="I638" s="286"/>
    </row>
    <row r="639" spans="1:30" ht="9.75" customHeight="1">
      <c r="A639" s="282" t="s">
        <v>526</v>
      </c>
      <c r="B639" s="282"/>
      <c r="C639" s="282"/>
      <c r="D639" s="282"/>
      <c r="F639" s="286" t="s">
        <v>527</v>
      </c>
      <c r="G639" s="286"/>
      <c r="H639" s="286"/>
      <c r="I639" s="286"/>
      <c r="O639" s="285" t="s">
        <v>3902</v>
      </c>
      <c r="P639" s="285"/>
      <c r="Q639" s="285"/>
      <c r="S639" s="3" t="s">
        <v>3903</v>
      </c>
      <c r="U639" s="4" t="s">
        <v>3904</v>
      </c>
      <c r="AA639" s="285" t="s">
        <v>3904</v>
      </c>
      <c r="AB639" s="285"/>
      <c r="AC639" s="285"/>
      <c r="AD639" s="285"/>
    </row>
    <row r="640" spans="1:30" ht="9.75" customHeight="1">
      <c r="F640" s="286"/>
      <c r="G640" s="286"/>
      <c r="H640" s="286"/>
      <c r="I640" s="286"/>
    </row>
    <row r="641" spans="1:30" ht="9.75" customHeight="1">
      <c r="A641" s="282" t="s">
        <v>528</v>
      </c>
      <c r="B641" s="282"/>
      <c r="C641" s="282"/>
      <c r="D641" s="282"/>
      <c r="F641" s="286" t="s">
        <v>529</v>
      </c>
      <c r="G641" s="286"/>
      <c r="H641" s="286"/>
      <c r="I641" s="286"/>
      <c r="O641" s="285" t="s">
        <v>3905</v>
      </c>
      <c r="P641" s="285"/>
      <c r="Q641" s="285"/>
      <c r="S641" s="3" t="s">
        <v>3906</v>
      </c>
      <c r="U641" s="4" t="s">
        <v>3907</v>
      </c>
      <c r="AA641" s="285" t="s">
        <v>3907</v>
      </c>
      <c r="AB641" s="285"/>
      <c r="AC641" s="285"/>
      <c r="AD641" s="285"/>
    </row>
    <row r="642" spans="1:30" ht="9.75" customHeight="1">
      <c r="F642" s="286"/>
      <c r="G642" s="286"/>
      <c r="H642" s="286"/>
      <c r="I642" s="286"/>
    </row>
    <row r="643" spans="1:30" ht="9.75" customHeight="1">
      <c r="A643" s="282" t="s">
        <v>530</v>
      </c>
      <c r="B643" s="282"/>
      <c r="C643" s="282"/>
      <c r="D643" s="282"/>
      <c r="F643" s="286" t="s">
        <v>531</v>
      </c>
      <c r="G643" s="286"/>
      <c r="H643" s="286"/>
      <c r="I643" s="286"/>
      <c r="O643" s="285" t="s">
        <v>3908</v>
      </c>
      <c r="P643" s="285"/>
      <c r="Q643" s="285"/>
      <c r="S643" s="3" t="s">
        <v>3909</v>
      </c>
      <c r="U643" s="4" t="s">
        <v>3910</v>
      </c>
      <c r="AA643" s="285" t="s">
        <v>3910</v>
      </c>
      <c r="AB643" s="285"/>
      <c r="AC643" s="285"/>
      <c r="AD643" s="285"/>
    </row>
    <row r="644" spans="1:30" ht="9.75" customHeight="1">
      <c r="F644" s="286"/>
      <c r="G644" s="286"/>
      <c r="H644" s="286"/>
      <c r="I644" s="286"/>
    </row>
    <row r="645" spans="1:30" ht="14.25" customHeight="1">
      <c r="A645" s="282" t="s">
        <v>532</v>
      </c>
      <c r="B645" s="282"/>
      <c r="C645" s="282"/>
      <c r="D645" s="282"/>
      <c r="F645" s="282" t="s">
        <v>533</v>
      </c>
      <c r="G645" s="282"/>
      <c r="H645" s="282"/>
      <c r="I645" s="282"/>
      <c r="N645" s="3" t="s">
        <v>3911</v>
      </c>
      <c r="O645" s="285" t="s">
        <v>3912</v>
      </c>
      <c r="P645" s="285"/>
      <c r="Q645" s="285"/>
      <c r="S645" s="3" t="s">
        <v>3913</v>
      </c>
      <c r="U645" s="4" t="s">
        <v>3914</v>
      </c>
      <c r="AA645" s="285" t="s">
        <v>3915</v>
      </c>
      <c r="AB645" s="285"/>
      <c r="AC645" s="285"/>
      <c r="AD645" s="285"/>
    </row>
    <row r="646" spans="1:30" ht="0.75" customHeight="1"/>
    <row r="647" spans="1:30" ht="9.75" customHeight="1">
      <c r="A647" s="282" t="s">
        <v>534</v>
      </c>
      <c r="B647" s="282"/>
      <c r="C647" s="282"/>
      <c r="D647" s="282"/>
      <c r="F647" s="286" t="s">
        <v>535</v>
      </c>
      <c r="G647" s="286"/>
      <c r="H647" s="286"/>
      <c r="I647" s="286"/>
      <c r="N647" s="3" t="s">
        <v>3916</v>
      </c>
      <c r="O647" s="285" t="s">
        <v>3917</v>
      </c>
      <c r="P647" s="285"/>
      <c r="Q647" s="285"/>
      <c r="S647" s="3" t="s">
        <v>3918</v>
      </c>
      <c r="U647" s="4" t="s">
        <v>3919</v>
      </c>
      <c r="AA647" s="285" t="s">
        <v>3920</v>
      </c>
      <c r="AB647" s="285"/>
      <c r="AC647" s="285"/>
      <c r="AD647" s="285"/>
    </row>
    <row r="648" spans="1:30" ht="9" customHeight="1">
      <c r="F648" s="286"/>
      <c r="G648" s="286"/>
      <c r="H648" s="286"/>
      <c r="I648" s="286"/>
    </row>
    <row r="649" spans="1:30" ht="0.75" customHeight="1">
      <c r="F649" s="286"/>
      <c r="G649" s="286"/>
      <c r="H649" s="286"/>
      <c r="I649" s="286"/>
    </row>
    <row r="650" spans="1:30" ht="9.75" customHeight="1">
      <c r="A650" s="282" t="s">
        <v>3921</v>
      </c>
      <c r="B650" s="282"/>
      <c r="C650" s="282"/>
      <c r="D650" s="282"/>
      <c r="F650" s="286" t="s">
        <v>3922</v>
      </c>
      <c r="G650" s="286"/>
      <c r="H650" s="286"/>
      <c r="I650" s="286"/>
    </row>
    <row r="651" spans="1:30" ht="9.75" customHeight="1">
      <c r="F651" s="286"/>
      <c r="G651" s="286"/>
      <c r="H651" s="286"/>
      <c r="I651" s="286"/>
    </row>
    <row r="652" spans="1:30" ht="8.25" customHeight="1"/>
    <row r="653" spans="1:30" ht="9" customHeight="1"/>
    <row r="654" spans="1:30" ht="0.75" customHeight="1"/>
    <row r="655" spans="1:30" ht="9.75" customHeight="1">
      <c r="A655" s="282" t="s">
        <v>536</v>
      </c>
      <c r="B655" s="282"/>
      <c r="C655" s="282"/>
      <c r="D655" s="282"/>
      <c r="F655" s="286" t="s">
        <v>537</v>
      </c>
      <c r="G655" s="286"/>
      <c r="H655" s="286"/>
      <c r="I655" s="286"/>
      <c r="N655" s="3" t="s">
        <v>3923</v>
      </c>
      <c r="O655" s="285" t="s">
        <v>3924</v>
      </c>
      <c r="P655" s="285"/>
      <c r="Q655" s="285"/>
      <c r="S655" s="3" t="s">
        <v>3925</v>
      </c>
      <c r="U655" s="4" t="s">
        <v>3926</v>
      </c>
      <c r="AA655" s="285" t="s">
        <v>3927</v>
      </c>
      <c r="AB655" s="285"/>
      <c r="AC655" s="285"/>
      <c r="AD655" s="285"/>
    </row>
    <row r="656" spans="1:30" ht="9.75" customHeight="1">
      <c r="F656" s="286"/>
      <c r="G656" s="286"/>
      <c r="H656" s="286"/>
      <c r="I656" s="286"/>
    </row>
    <row r="657" spans="1:30" ht="14.25" customHeight="1">
      <c r="A657" s="282" t="s">
        <v>538</v>
      </c>
      <c r="B657" s="282"/>
      <c r="C657" s="282"/>
      <c r="D657" s="282"/>
      <c r="F657" s="282" t="s">
        <v>539</v>
      </c>
      <c r="G657" s="282"/>
      <c r="H657" s="282"/>
      <c r="I657" s="282"/>
      <c r="N657" s="3" t="s">
        <v>540</v>
      </c>
      <c r="O657" s="285" t="s">
        <v>540</v>
      </c>
      <c r="P657" s="285"/>
      <c r="Q657" s="285"/>
      <c r="U657" s="4" t="s">
        <v>541</v>
      </c>
    </row>
    <row r="658" spans="1:30" ht="0.75" customHeight="1"/>
    <row r="659" spans="1:30" ht="9.75" customHeight="1">
      <c r="A659" s="282" t="s">
        <v>542</v>
      </c>
      <c r="B659" s="282"/>
      <c r="C659" s="282"/>
      <c r="D659" s="282"/>
      <c r="F659" s="286" t="s">
        <v>543</v>
      </c>
      <c r="G659" s="286"/>
      <c r="H659" s="286"/>
      <c r="I659" s="286"/>
      <c r="N659" s="3" t="s">
        <v>544</v>
      </c>
      <c r="O659" s="285" t="s">
        <v>544</v>
      </c>
      <c r="P659" s="285"/>
      <c r="Q659" s="285"/>
      <c r="U659" s="4" t="s">
        <v>545</v>
      </c>
    </row>
    <row r="660" spans="1:30" ht="9.75" customHeight="1">
      <c r="F660" s="286"/>
      <c r="G660" s="286"/>
      <c r="H660" s="286"/>
      <c r="I660" s="286"/>
    </row>
    <row r="661" spans="1:30" ht="9.75" customHeight="1">
      <c r="A661" s="282" t="s">
        <v>3928</v>
      </c>
      <c r="B661" s="282"/>
      <c r="C661" s="282"/>
      <c r="D661" s="282"/>
      <c r="F661" s="286" t="s">
        <v>3929</v>
      </c>
      <c r="G661" s="286"/>
      <c r="H661" s="286"/>
      <c r="I661" s="286"/>
      <c r="N661" s="3" t="s">
        <v>3930</v>
      </c>
      <c r="O661" s="285" t="s">
        <v>3931</v>
      </c>
      <c r="P661" s="285"/>
      <c r="Q661" s="285"/>
      <c r="S661" s="3" t="s">
        <v>3932</v>
      </c>
      <c r="U661" s="4" t="s">
        <v>3933</v>
      </c>
    </row>
    <row r="662" spans="1:30" ht="9" customHeight="1">
      <c r="F662" s="286"/>
      <c r="G662" s="286"/>
      <c r="H662" s="286"/>
      <c r="I662" s="286"/>
    </row>
    <row r="663" spans="1:30" ht="0.75" customHeight="1">
      <c r="F663" s="286"/>
      <c r="G663" s="286"/>
      <c r="H663" s="286"/>
      <c r="I663" s="286"/>
    </row>
    <row r="664" spans="1:30" ht="9.75" customHeight="1">
      <c r="A664" s="282" t="s">
        <v>546</v>
      </c>
      <c r="B664" s="282"/>
      <c r="C664" s="282"/>
      <c r="D664" s="282"/>
      <c r="F664" s="282" t="s">
        <v>547</v>
      </c>
      <c r="G664" s="282"/>
      <c r="H664" s="282"/>
      <c r="I664" s="282"/>
      <c r="N664" s="3" t="s">
        <v>548</v>
      </c>
      <c r="AA664" s="285" t="s">
        <v>548</v>
      </c>
      <c r="AB664" s="285"/>
      <c r="AC664" s="285"/>
      <c r="AD664" s="285"/>
    </row>
    <row r="666" spans="1:30" ht="0.75" customHeight="1"/>
    <row r="667" spans="1:30" ht="14.25" customHeight="1">
      <c r="A667" s="282" t="s">
        <v>549</v>
      </c>
      <c r="B667" s="282"/>
      <c r="C667" s="282"/>
      <c r="D667" s="282"/>
      <c r="F667" s="282" t="s">
        <v>550</v>
      </c>
      <c r="G667" s="282"/>
      <c r="H667" s="282"/>
      <c r="I667" s="282"/>
      <c r="N667" s="3" t="s">
        <v>3934</v>
      </c>
      <c r="O667" s="285" t="s">
        <v>3935</v>
      </c>
      <c r="P667" s="285"/>
      <c r="Q667" s="285"/>
      <c r="S667" s="3" t="s">
        <v>3936</v>
      </c>
      <c r="U667" s="4" t="s">
        <v>3937</v>
      </c>
      <c r="AA667" s="285" t="s">
        <v>3938</v>
      </c>
      <c r="AB667" s="285"/>
      <c r="AC667" s="285"/>
      <c r="AD667" s="285"/>
    </row>
    <row r="668" spans="1:30" ht="9.75" customHeight="1">
      <c r="A668" s="282" t="s">
        <v>551</v>
      </c>
      <c r="B668" s="282"/>
      <c r="C668" s="282"/>
      <c r="D668" s="282"/>
      <c r="F668" s="286" t="s">
        <v>552</v>
      </c>
      <c r="G668" s="286"/>
      <c r="H668" s="286"/>
      <c r="I668" s="286"/>
      <c r="N668" s="3" t="s">
        <v>553</v>
      </c>
      <c r="AA668" s="285" t="s">
        <v>553</v>
      </c>
      <c r="AB668" s="285"/>
      <c r="AC668" s="285"/>
      <c r="AD668" s="285"/>
    </row>
    <row r="669" spans="1:30" ht="9.75" customHeight="1">
      <c r="F669" s="286"/>
      <c r="G669" s="286"/>
      <c r="H669" s="286"/>
      <c r="I669" s="286"/>
    </row>
    <row r="670" spans="1:30" ht="0.75" customHeight="1"/>
    <row r="671" spans="1:30" ht="14.25" customHeight="1">
      <c r="A671" s="282" t="s">
        <v>554</v>
      </c>
      <c r="B671" s="282"/>
      <c r="C671" s="282"/>
      <c r="D671" s="282"/>
      <c r="F671" s="282" t="s">
        <v>555</v>
      </c>
      <c r="G671" s="282"/>
      <c r="H671" s="282"/>
      <c r="I671" s="282"/>
      <c r="N671" s="3" t="s">
        <v>3939</v>
      </c>
      <c r="O671" s="285" t="s">
        <v>3940</v>
      </c>
      <c r="P671" s="285"/>
      <c r="Q671" s="285"/>
      <c r="S671" s="3" t="s">
        <v>3941</v>
      </c>
      <c r="U671" s="4" t="s">
        <v>3942</v>
      </c>
      <c r="AA671" s="285" t="s">
        <v>3943</v>
      </c>
      <c r="AB671" s="285"/>
      <c r="AC671" s="285"/>
      <c r="AD671" s="285"/>
    </row>
    <row r="672" spans="1:30" ht="0.75" customHeight="1"/>
    <row r="673" spans="1:30" ht="14.25" customHeight="1">
      <c r="A673" s="282" t="s">
        <v>556</v>
      </c>
      <c r="B673" s="282"/>
      <c r="C673" s="282"/>
      <c r="D673" s="282"/>
      <c r="F673" s="282" t="s">
        <v>557</v>
      </c>
      <c r="G673" s="282"/>
      <c r="H673" s="282"/>
      <c r="I673" s="282"/>
      <c r="O673" s="285" t="s">
        <v>3944</v>
      </c>
      <c r="P673" s="285"/>
      <c r="Q673" s="285"/>
      <c r="S673" s="3" t="s">
        <v>3945</v>
      </c>
      <c r="U673" s="4" t="s">
        <v>3946</v>
      </c>
      <c r="AA673" s="285" t="s">
        <v>3946</v>
      </c>
      <c r="AB673" s="285"/>
      <c r="AC673" s="285"/>
      <c r="AD673" s="285"/>
    </row>
    <row r="674" spans="1:30" ht="9.75" customHeight="1">
      <c r="A674" s="282" t="s">
        <v>558</v>
      </c>
      <c r="B674" s="282"/>
      <c r="C674" s="282"/>
      <c r="D674" s="282"/>
      <c r="F674" s="286" t="s">
        <v>559</v>
      </c>
      <c r="G674" s="286"/>
      <c r="H674" s="286"/>
      <c r="I674" s="286"/>
      <c r="O674" s="285" t="s">
        <v>3947</v>
      </c>
      <c r="P674" s="285"/>
      <c r="Q674" s="285"/>
      <c r="S674" s="3" t="s">
        <v>3948</v>
      </c>
      <c r="U674" s="4" t="s">
        <v>3949</v>
      </c>
      <c r="AA674" s="285" t="s">
        <v>3949</v>
      </c>
      <c r="AB674" s="285"/>
      <c r="AC674" s="285"/>
      <c r="AD674" s="285"/>
    </row>
    <row r="675" spans="1:30" ht="9" customHeight="1">
      <c r="F675" s="286"/>
      <c r="G675" s="286"/>
      <c r="H675" s="286"/>
      <c r="I675" s="286"/>
    </row>
    <row r="676" spans="1:30" ht="0.75" customHeight="1">
      <c r="F676" s="286"/>
      <c r="G676" s="286"/>
      <c r="H676" s="286"/>
      <c r="I676" s="286"/>
    </row>
    <row r="677" spans="1:30" ht="9.75" customHeight="1">
      <c r="A677" s="288" t="s">
        <v>3950</v>
      </c>
      <c r="B677" s="288"/>
      <c r="C677" s="288"/>
      <c r="D677" s="288"/>
      <c r="F677" s="288" t="s">
        <v>3951</v>
      </c>
      <c r="G677" s="288"/>
      <c r="H677" s="288"/>
      <c r="I677" s="288"/>
      <c r="O677" s="285" t="s">
        <v>3952</v>
      </c>
      <c r="P677" s="285"/>
      <c r="Q677" s="285"/>
      <c r="S677" s="3" t="s">
        <v>3952</v>
      </c>
    </row>
    <row r="679" spans="1:30" ht="15" customHeight="1">
      <c r="A679" s="288" t="s">
        <v>3953</v>
      </c>
      <c r="B679" s="288"/>
      <c r="C679" s="288"/>
      <c r="D679" s="288"/>
      <c r="F679" s="288" t="s">
        <v>3954</v>
      </c>
      <c r="G679" s="288"/>
      <c r="H679" s="288"/>
      <c r="I679" s="288"/>
      <c r="O679" s="285" t="s">
        <v>3955</v>
      </c>
      <c r="P679" s="285"/>
      <c r="Q679" s="285"/>
      <c r="S679" s="3" t="s">
        <v>3955</v>
      </c>
    </row>
    <row r="680" spans="1:30" ht="15" customHeight="1">
      <c r="A680" s="288" t="s">
        <v>3956</v>
      </c>
      <c r="B680" s="288"/>
      <c r="C680" s="288"/>
      <c r="D680" s="288"/>
      <c r="F680" s="288" t="s">
        <v>3957</v>
      </c>
      <c r="G680" s="288"/>
      <c r="H680" s="288"/>
      <c r="I680" s="288"/>
      <c r="O680" s="285" t="s">
        <v>3958</v>
      </c>
      <c r="P680" s="285"/>
      <c r="Q680" s="285"/>
      <c r="S680" s="3" t="s">
        <v>3958</v>
      </c>
    </row>
    <row r="681" spans="1:30" ht="9.75" customHeight="1">
      <c r="A681" s="288" t="s">
        <v>560</v>
      </c>
      <c r="B681" s="288"/>
      <c r="C681" s="288"/>
      <c r="D681" s="288"/>
      <c r="F681" s="287" t="s">
        <v>561</v>
      </c>
      <c r="G681" s="287"/>
      <c r="H681" s="287"/>
      <c r="I681" s="287"/>
      <c r="O681" s="285" t="s">
        <v>3959</v>
      </c>
      <c r="P681" s="285"/>
      <c r="Q681" s="285"/>
      <c r="S681" s="3" t="s">
        <v>3959</v>
      </c>
    </row>
    <row r="682" spans="1:30" ht="9.75" customHeight="1">
      <c r="F682" s="287"/>
      <c r="G682" s="287"/>
      <c r="H682" s="287"/>
      <c r="I682" s="287"/>
    </row>
    <row r="683" spans="1:30" ht="9.75" customHeight="1">
      <c r="A683" s="288" t="s">
        <v>3960</v>
      </c>
      <c r="B683" s="288"/>
      <c r="C683" s="288"/>
      <c r="D683" s="288"/>
      <c r="F683" s="287" t="s">
        <v>3961</v>
      </c>
      <c r="G683" s="287"/>
      <c r="H683" s="287"/>
      <c r="I683" s="287"/>
      <c r="O683" s="285" t="s">
        <v>3962</v>
      </c>
      <c r="P683" s="285"/>
      <c r="Q683" s="285"/>
      <c r="S683" s="3" t="s">
        <v>3962</v>
      </c>
    </row>
    <row r="684" spans="1:30" ht="9.75" customHeight="1">
      <c r="F684" s="287"/>
      <c r="G684" s="287"/>
      <c r="H684" s="287"/>
      <c r="I684" s="287"/>
    </row>
    <row r="685" spans="1:30" ht="15" customHeight="1">
      <c r="A685" s="288" t="s">
        <v>3963</v>
      </c>
      <c r="B685" s="288"/>
      <c r="C685" s="288"/>
      <c r="D685" s="288"/>
      <c r="F685" s="288" t="s">
        <v>3964</v>
      </c>
      <c r="G685" s="288"/>
      <c r="H685" s="288"/>
      <c r="I685" s="288"/>
      <c r="O685" s="285" t="s">
        <v>3965</v>
      </c>
      <c r="P685" s="285"/>
      <c r="Q685" s="285"/>
      <c r="S685" s="3" t="s">
        <v>3965</v>
      </c>
    </row>
    <row r="686" spans="1:30" ht="15" customHeight="1">
      <c r="A686" s="288" t="s">
        <v>562</v>
      </c>
      <c r="B686" s="288"/>
      <c r="C686" s="288"/>
      <c r="D686" s="288"/>
      <c r="F686" s="288" t="s">
        <v>563</v>
      </c>
      <c r="G686" s="288"/>
      <c r="H686" s="288"/>
      <c r="I686" s="288"/>
      <c r="O686" s="285" t="s">
        <v>3966</v>
      </c>
      <c r="P686" s="285"/>
      <c r="Q686" s="285"/>
      <c r="S686" s="3" t="s">
        <v>3966</v>
      </c>
    </row>
    <row r="687" spans="1:30" ht="9.75" customHeight="1">
      <c r="A687" s="288" t="s">
        <v>564</v>
      </c>
      <c r="B687" s="288"/>
      <c r="C687" s="288"/>
      <c r="D687" s="288"/>
      <c r="F687" s="287" t="s">
        <v>565</v>
      </c>
      <c r="G687" s="287"/>
      <c r="H687" s="287"/>
      <c r="I687" s="287"/>
      <c r="O687" s="285" t="s">
        <v>3967</v>
      </c>
      <c r="P687" s="285"/>
      <c r="Q687" s="285"/>
      <c r="S687" s="3" t="s">
        <v>3967</v>
      </c>
    </row>
    <row r="688" spans="1:30" ht="9.75" customHeight="1">
      <c r="F688" s="287"/>
      <c r="G688" s="287"/>
      <c r="H688" s="287"/>
      <c r="I688" s="287"/>
    </row>
    <row r="689" spans="1:19" ht="9.75" customHeight="1">
      <c r="A689" s="288" t="s">
        <v>566</v>
      </c>
      <c r="B689" s="288"/>
      <c r="C689" s="288"/>
      <c r="D689" s="288"/>
      <c r="F689" s="287" t="s">
        <v>567</v>
      </c>
      <c r="G689" s="287"/>
      <c r="H689" s="287"/>
      <c r="I689" s="287"/>
      <c r="O689" s="285" t="s">
        <v>3968</v>
      </c>
      <c r="P689" s="285"/>
      <c r="Q689" s="285"/>
      <c r="S689" s="3" t="s">
        <v>3968</v>
      </c>
    </row>
    <row r="690" spans="1:19" ht="9.75" customHeight="1">
      <c r="F690" s="287"/>
      <c r="G690" s="287"/>
      <c r="H690" s="287"/>
      <c r="I690" s="287"/>
    </row>
    <row r="691" spans="1:19" ht="15" customHeight="1">
      <c r="A691" s="288" t="s">
        <v>3969</v>
      </c>
      <c r="B691" s="288"/>
      <c r="C691" s="288"/>
      <c r="D691" s="288"/>
      <c r="F691" s="288" t="s">
        <v>3970</v>
      </c>
      <c r="G691" s="288"/>
      <c r="H691" s="288"/>
      <c r="I691" s="288"/>
      <c r="O691" s="285" t="s">
        <v>3971</v>
      </c>
      <c r="P691" s="285"/>
      <c r="Q691" s="285"/>
      <c r="S691" s="3" t="s">
        <v>3971</v>
      </c>
    </row>
    <row r="692" spans="1:19" ht="15" customHeight="1">
      <c r="A692" s="288" t="s">
        <v>568</v>
      </c>
      <c r="B692" s="288"/>
      <c r="C692" s="288"/>
      <c r="D692" s="288"/>
      <c r="F692" s="288" t="s">
        <v>569</v>
      </c>
      <c r="G692" s="288"/>
      <c r="H692" s="288"/>
      <c r="I692" s="288"/>
      <c r="O692" s="285" t="s">
        <v>3972</v>
      </c>
      <c r="P692" s="285"/>
      <c r="Q692" s="285"/>
      <c r="S692" s="3" t="s">
        <v>3972</v>
      </c>
    </row>
    <row r="693" spans="1:19" ht="15" customHeight="1">
      <c r="A693" s="288" t="s">
        <v>3973</v>
      </c>
      <c r="B693" s="288"/>
      <c r="C693" s="288"/>
      <c r="D693" s="288"/>
      <c r="F693" s="288" t="s">
        <v>3974</v>
      </c>
      <c r="G693" s="288"/>
      <c r="H693" s="288"/>
      <c r="I693" s="288"/>
      <c r="O693" s="285" t="s">
        <v>3975</v>
      </c>
      <c r="P693" s="285"/>
      <c r="Q693" s="285"/>
      <c r="S693" s="3" t="s">
        <v>3975</v>
      </c>
    </row>
    <row r="694" spans="1:19" ht="9.75" customHeight="1">
      <c r="A694" s="288" t="s">
        <v>3976</v>
      </c>
      <c r="B694" s="288"/>
      <c r="C694" s="288"/>
      <c r="D694" s="288"/>
      <c r="F694" s="287" t="s">
        <v>3977</v>
      </c>
      <c r="G694" s="287"/>
      <c r="H694" s="287"/>
      <c r="I694" s="287"/>
      <c r="O694" s="285" t="s">
        <v>3978</v>
      </c>
      <c r="P694" s="285"/>
      <c r="Q694" s="285"/>
      <c r="S694" s="3" t="s">
        <v>3978</v>
      </c>
    </row>
    <row r="695" spans="1:19" ht="9.75" customHeight="1">
      <c r="F695" s="287"/>
      <c r="G695" s="287"/>
      <c r="H695" s="287"/>
      <c r="I695" s="287"/>
    </row>
    <row r="696" spans="1:19" ht="15" customHeight="1">
      <c r="A696" s="288" t="s">
        <v>3979</v>
      </c>
      <c r="B696" s="288"/>
      <c r="C696" s="288"/>
      <c r="D696" s="288"/>
      <c r="F696" s="288" t="s">
        <v>3980</v>
      </c>
      <c r="G696" s="288"/>
      <c r="H696" s="288"/>
      <c r="I696" s="288"/>
      <c r="O696" s="285" t="s">
        <v>3981</v>
      </c>
      <c r="P696" s="285"/>
      <c r="Q696" s="285"/>
      <c r="S696" s="3" t="s">
        <v>3981</v>
      </c>
    </row>
    <row r="697" spans="1:19" ht="15" customHeight="1">
      <c r="A697" s="288" t="s">
        <v>3982</v>
      </c>
      <c r="B697" s="288"/>
      <c r="C697" s="288"/>
      <c r="D697" s="288"/>
      <c r="F697" s="288" t="s">
        <v>3983</v>
      </c>
      <c r="G697" s="288"/>
      <c r="H697" s="288"/>
      <c r="I697" s="288"/>
      <c r="O697" s="285" t="s">
        <v>3984</v>
      </c>
      <c r="P697" s="285"/>
      <c r="Q697" s="285"/>
      <c r="S697" s="3" t="s">
        <v>3984</v>
      </c>
    </row>
    <row r="698" spans="1:19" ht="15" customHeight="1">
      <c r="A698" s="288" t="s">
        <v>570</v>
      </c>
      <c r="B698" s="288"/>
      <c r="C698" s="288"/>
      <c r="D698" s="288"/>
      <c r="F698" s="288" t="s">
        <v>571</v>
      </c>
      <c r="G698" s="288"/>
      <c r="H698" s="288"/>
      <c r="I698" s="288"/>
      <c r="O698" s="285" t="s">
        <v>572</v>
      </c>
      <c r="P698" s="285"/>
      <c r="Q698" s="285"/>
      <c r="S698" s="3" t="s">
        <v>572</v>
      </c>
    </row>
    <row r="699" spans="1:19" ht="9.75" customHeight="1">
      <c r="A699" s="288" t="s">
        <v>573</v>
      </c>
      <c r="B699" s="288"/>
      <c r="C699" s="288"/>
      <c r="D699" s="288"/>
      <c r="F699" s="287" t="s">
        <v>574</v>
      </c>
      <c r="G699" s="287"/>
      <c r="H699" s="287"/>
      <c r="I699" s="287"/>
      <c r="O699" s="285" t="s">
        <v>575</v>
      </c>
      <c r="P699" s="285"/>
      <c r="Q699" s="285"/>
      <c r="S699" s="3" t="s">
        <v>575</v>
      </c>
    </row>
    <row r="700" spans="1:19" ht="9.75" customHeight="1">
      <c r="F700" s="287"/>
      <c r="G700" s="287"/>
      <c r="H700" s="287"/>
      <c r="I700" s="287"/>
    </row>
    <row r="701" spans="1:19" ht="15" customHeight="1">
      <c r="A701" s="288" t="s">
        <v>3985</v>
      </c>
      <c r="B701" s="288"/>
      <c r="C701" s="288"/>
      <c r="D701" s="288"/>
      <c r="F701" s="288" t="s">
        <v>3986</v>
      </c>
      <c r="G701" s="288"/>
      <c r="H701" s="288"/>
      <c r="I701" s="288"/>
      <c r="O701" s="285" t="s">
        <v>3987</v>
      </c>
      <c r="P701" s="285"/>
      <c r="Q701" s="285"/>
      <c r="S701" s="3" t="s">
        <v>3987</v>
      </c>
    </row>
    <row r="702" spans="1:19" ht="15" customHeight="1">
      <c r="A702" s="288" t="s">
        <v>3988</v>
      </c>
      <c r="B702" s="288"/>
      <c r="C702" s="288"/>
      <c r="D702" s="288"/>
      <c r="F702" s="288" t="s">
        <v>3989</v>
      </c>
      <c r="G702" s="288"/>
      <c r="H702" s="288"/>
      <c r="I702" s="288"/>
      <c r="O702" s="285" t="s">
        <v>3990</v>
      </c>
      <c r="P702" s="285"/>
      <c r="Q702" s="285"/>
      <c r="S702" s="3" t="s">
        <v>3990</v>
      </c>
    </row>
    <row r="703" spans="1:19" ht="9.75" customHeight="1">
      <c r="A703" s="288" t="s">
        <v>3991</v>
      </c>
      <c r="B703" s="288"/>
      <c r="C703" s="288"/>
      <c r="D703" s="288"/>
      <c r="F703" s="287" t="s">
        <v>3992</v>
      </c>
      <c r="G703" s="287"/>
      <c r="H703" s="287"/>
      <c r="I703" s="287"/>
      <c r="O703" s="285" t="s">
        <v>3993</v>
      </c>
      <c r="P703" s="285"/>
      <c r="Q703" s="285"/>
      <c r="S703" s="3" t="s">
        <v>3993</v>
      </c>
    </row>
    <row r="704" spans="1:19" ht="9.75" customHeight="1">
      <c r="F704" s="287"/>
      <c r="G704" s="287"/>
      <c r="H704" s="287"/>
      <c r="I704" s="287"/>
    </row>
    <row r="705" spans="1:19" ht="15" customHeight="1">
      <c r="A705" s="288" t="s">
        <v>576</v>
      </c>
      <c r="B705" s="288"/>
      <c r="C705" s="288"/>
      <c r="D705" s="288"/>
      <c r="F705" s="288" t="s">
        <v>577</v>
      </c>
      <c r="G705" s="288"/>
      <c r="H705" s="288"/>
      <c r="I705" s="288"/>
      <c r="O705" s="285" t="s">
        <v>578</v>
      </c>
      <c r="P705" s="285"/>
      <c r="Q705" s="285"/>
      <c r="S705" s="3" t="s">
        <v>578</v>
      </c>
    </row>
    <row r="706" spans="1:19" ht="15" customHeight="1">
      <c r="A706" s="288" t="s">
        <v>3994</v>
      </c>
      <c r="B706" s="288"/>
      <c r="C706" s="288"/>
      <c r="D706" s="288"/>
      <c r="F706" s="288" t="s">
        <v>3995</v>
      </c>
      <c r="G706" s="288"/>
      <c r="H706" s="288"/>
      <c r="I706" s="288"/>
      <c r="O706" s="285" t="s">
        <v>3996</v>
      </c>
      <c r="P706" s="285"/>
      <c r="Q706" s="285"/>
      <c r="S706" s="3" t="s">
        <v>3996</v>
      </c>
    </row>
    <row r="707" spans="1:19" ht="9.75" customHeight="1">
      <c r="A707" s="288" t="s">
        <v>579</v>
      </c>
      <c r="B707" s="288"/>
      <c r="C707" s="288"/>
      <c r="D707" s="288"/>
      <c r="F707" s="287" t="s">
        <v>580</v>
      </c>
      <c r="G707" s="287"/>
      <c r="H707" s="287"/>
      <c r="I707" s="287"/>
      <c r="O707" s="285" t="s">
        <v>581</v>
      </c>
      <c r="P707" s="285"/>
      <c r="Q707" s="285"/>
      <c r="S707" s="3" t="s">
        <v>581</v>
      </c>
    </row>
    <row r="708" spans="1:19" ht="9.75" customHeight="1">
      <c r="F708" s="287"/>
      <c r="G708" s="287"/>
      <c r="H708" s="287"/>
      <c r="I708" s="287"/>
    </row>
    <row r="709" spans="1:19" ht="15" customHeight="1">
      <c r="A709" s="288" t="s">
        <v>582</v>
      </c>
      <c r="B709" s="288"/>
      <c r="C709" s="288"/>
      <c r="D709" s="288"/>
      <c r="F709" s="288" t="s">
        <v>583</v>
      </c>
      <c r="G709" s="288"/>
      <c r="H709" s="288"/>
      <c r="I709" s="288"/>
      <c r="O709" s="285" t="s">
        <v>584</v>
      </c>
      <c r="P709" s="285"/>
      <c r="Q709" s="285"/>
      <c r="S709" s="3" t="s">
        <v>584</v>
      </c>
    </row>
    <row r="710" spans="1:19" ht="9.75" customHeight="1">
      <c r="A710" s="288" t="s">
        <v>585</v>
      </c>
      <c r="B710" s="288"/>
      <c r="C710" s="288"/>
      <c r="D710" s="288"/>
      <c r="F710" s="287" t="s">
        <v>586</v>
      </c>
      <c r="G710" s="287"/>
      <c r="H710" s="287"/>
      <c r="I710" s="287"/>
      <c r="O710" s="285" t="s">
        <v>3997</v>
      </c>
      <c r="P710" s="285"/>
      <c r="Q710" s="285"/>
      <c r="S710" s="3" t="s">
        <v>3997</v>
      </c>
    </row>
    <row r="711" spans="1:19" ht="9.75" customHeight="1">
      <c r="F711" s="287"/>
      <c r="G711" s="287"/>
      <c r="H711" s="287"/>
      <c r="I711" s="287"/>
    </row>
    <row r="712" spans="1:19" ht="15" customHeight="1">
      <c r="A712" s="288" t="s">
        <v>587</v>
      </c>
      <c r="B712" s="288"/>
      <c r="C712" s="288"/>
      <c r="D712" s="288"/>
      <c r="F712" s="288" t="s">
        <v>588</v>
      </c>
      <c r="G712" s="288"/>
      <c r="H712" s="288"/>
      <c r="I712" s="288"/>
      <c r="O712" s="285" t="s">
        <v>3998</v>
      </c>
      <c r="P712" s="285"/>
      <c r="Q712" s="285"/>
      <c r="S712" s="3" t="s">
        <v>3998</v>
      </c>
    </row>
    <row r="713" spans="1:19" ht="9.75" customHeight="1">
      <c r="A713" s="288" t="s">
        <v>3999</v>
      </c>
      <c r="B713" s="288"/>
      <c r="C713" s="288"/>
      <c r="D713" s="288"/>
      <c r="F713" s="287" t="s">
        <v>4000</v>
      </c>
      <c r="G713" s="287"/>
      <c r="H713" s="287"/>
      <c r="I713" s="287"/>
      <c r="O713" s="285" t="s">
        <v>4001</v>
      </c>
      <c r="P713" s="285"/>
      <c r="Q713" s="285"/>
      <c r="S713" s="3" t="s">
        <v>4001</v>
      </c>
    </row>
    <row r="714" spans="1:19" ht="9.75" customHeight="1">
      <c r="F714" s="287"/>
      <c r="G714" s="287"/>
      <c r="H714" s="287"/>
      <c r="I714" s="287"/>
    </row>
    <row r="715" spans="1:19" ht="15" customHeight="1">
      <c r="A715" s="288" t="s">
        <v>589</v>
      </c>
      <c r="B715" s="288"/>
      <c r="C715" s="288"/>
      <c r="D715" s="288"/>
      <c r="F715" s="288" t="s">
        <v>590</v>
      </c>
      <c r="G715" s="288"/>
      <c r="H715" s="288"/>
      <c r="I715" s="288"/>
      <c r="O715" s="285" t="s">
        <v>4002</v>
      </c>
      <c r="P715" s="285"/>
      <c r="Q715" s="285"/>
      <c r="S715" s="3" t="s">
        <v>4002</v>
      </c>
    </row>
    <row r="716" spans="1:19" ht="15" customHeight="1">
      <c r="A716" s="288" t="s">
        <v>4003</v>
      </c>
      <c r="B716" s="288"/>
      <c r="C716" s="288"/>
      <c r="D716" s="288"/>
      <c r="F716" s="288" t="s">
        <v>4004</v>
      </c>
      <c r="G716" s="288"/>
      <c r="H716" s="288"/>
      <c r="I716" s="288"/>
      <c r="O716" s="285" t="s">
        <v>4005</v>
      </c>
      <c r="P716" s="285"/>
      <c r="Q716" s="285"/>
      <c r="S716" s="3" t="s">
        <v>4005</v>
      </c>
    </row>
    <row r="717" spans="1:19" ht="15" customHeight="1">
      <c r="A717" s="288" t="s">
        <v>4006</v>
      </c>
      <c r="B717" s="288"/>
      <c r="C717" s="288"/>
      <c r="D717" s="288"/>
      <c r="F717" s="288" t="s">
        <v>4007</v>
      </c>
      <c r="G717" s="288"/>
      <c r="H717" s="288"/>
      <c r="I717" s="288"/>
      <c r="O717" s="285" t="s">
        <v>4008</v>
      </c>
      <c r="P717" s="285"/>
      <c r="Q717" s="285"/>
      <c r="S717" s="3" t="s">
        <v>4008</v>
      </c>
    </row>
    <row r="718" spans="1:19" ht="9.75" customHeight="1">
      <c r="A718" s="288" t="s">
        <v>591</v>
      </c>
      <c r="B718" s="288"/>
      <c r="C718" s="288"/>
      <c r="D718" s="288"/>
      <c r="F718" s="287" t="s">
        <v>592</v>
      </c>
      <c r="G718" s="287"/>
      <c r="H718" s="287"/>
      <c r="I718" s="287"/>
      <c r="O718" s="285" t="s">
        <v>4009</v>
      </c>
      <c r="P718" s="285"/>
      <c r="Q718" s="285"/>
      <c r="S718" s="3" t="s">
        <v>4009</v>
      </c>
    </row>
    <row r="719" spans="1:19" ht="9.75" customHeight="1">
      <c r="F719" s="287"/>
      <c r="G719" s="287"/>
      <c r="H719" s="287"/>
      <c r="I719" s="287"/>
    </row>
    <row r="720" spans="1:19" ht="9.75" customHeight="1">
      <c r="F720" s="287"/>
      <c r="G720" s="287"/>
      <c r="H720" s="287"/>
      <c r="I720" s="287"/>
    </row>
    <row r="721" spans="1:30" ht="9.75" customHeight="1">
      <c r="A721" s="288" t="s">
        <v>4010</v>
      </c>
      <c r="B721" s="288"/>
      <c r="C721" s="288"/>
      <c r="D721" s="288"/>
      <c r="F721" s="287" t="s">
        <v>4011</v>
      </c>
      <c r="G721" s="287"/>
      <c r="H721" s="287"/>
      <c r="I721" s="287"/>
      <c r="O721" s="285" t="s">
        <v>4012</v>
      </c>
      <c r="P721" s="285"/>
      <c r="Q721" s="285"/>
      <c r="S721" s="3" t="s">
        <v>4012</v>
      </c>
    </row>
    <row r="722" spans="1:30" ht="9.75" customHeight="1">
      <c r="F722" s="287"/>
      <c r="G722" s="287"/>
      <c r="H722" s="287"/>
      <c r="I722" s="287"/>
    </row>
    <row r="723" spans="1:30" ht="0.75" customHeight="1"/>
    <row r="724" spans="1:30" ht="9.75" customHeight="1">
      <c r="A724" s="288" t="s">
        <v>4013</v>
      </c>
      <c r="B724" s="288"/>
      <c r="C724" s="288"/>
      <c r="D724" s="288"/>
      <c r="F724" s="287" t="s">
        <v>4014</v>
      </c>
      <c r="G724" s="287"/>
      <c r="H724" s="287"/>
      <c r="I724" s="287"/>
      <c r="O724" s="285" t="s">
        <v>4015</v>
      </c>
      <c r="P724" s="285"/>
      <c r="Q724" s="285"/>
      <c r="S724" s="3" t="s">
        <v>4016</v>
      </c>
      <c r="U724" s="4" t="s">
        <v>3949</v>
      </c>
      <c r="AA724" s="285" t="s">
        <v>3949</v>
      </c>
      <c r="AB724" s="285"/>
      <c r="AC724" s="285"/>
      <c r="AD724" s="285"/>
    </row>
    <row r="725" spans="1:30" ht="9" customHeight="1">
      <c r="F725" s="287"/>
      <c r="G725" s="287"/>
      <c r="H725" s="287"/>
      <c r="I725" s="287"/>
    </row>
    <row r="726" spans="1:30" ht="0.75" customHeight="1">
      <c r="F726" s="287"/>
      <c r="G726" s="287"/>
      <c r="H726" s="287"/>
      <c r="I726" s="287"/>
    </row>
    <row r="727" spans="1:30" ht="9.75" customHeight="1">
      <c r="A727" s="288" t="s">
        <v>4017</v>
      </c>
      <c r="B727" s="288"/>
      <c r="C727" s="288"/>
      <c r="D727" s="288"/>
      <c r="F727" s="287" t="s">
        <v>4018</v>
      </c>
      <c r="G727" s="287"/>
      <c r="H727" s="287"/>
      <c r="I727" s="287"/>
      <c r="O727" s="285" t="s">
        <v>4019</v>
      </c>
      <c r="P727" s="285"/>
      <c r="Q727" s="285"/>
      <c r="S727" s="3" t="s">
        <v>4019</v>
      </c>
    </row>
    <row r="728" spans="1:30" ht="9.75" customHeight="1">
      <c r="F728" s="287"/>
      <c r="G728" s="287"/>
      <c r="H728" s="287"/>
      <c r="I728" s="287"/>
    </row>
    <row r="729" spans="1:30" ht="8.25" customHeight="1"/>
    <row r="730" spans="1:30" ht="9" customHeight="1"/>
    <row r="731" spans="1:30" ht="0.75" customHeight="1"/>
    <row r="732" spans="1:30" ht="9.75" customHeight="1">
      <c r="A732" s="282" t="s">
        <v>593</v>
      </c>
      <c r="B732" s="282"/>
      <c r="C732" s="282"/>
      <c r="D732" s="282"/>
      <c r="F732" s="286" t="s">
        <v>594</v>
      </c>
      <c r="G732" s="286"/>
      <c r="H732" s="286"/>
      <c r="I732" s="286"/>
      <c r="N732" s="3" t="s">
        <v>4020</v>
      </c>
      <c r="O732" s="285" t="s">
        <v>4021</v>
      </c>
      <c r="P732" s="285"/>
      <c r="Q732" s="285"/>
      <c r="S732" s="3" t="s">
        <v>4022</v>
      </c>
      <c r="U732" s="4" t="s">
        <v>4023</v>
      </c>
      <c r="AA732" s="285" t="s">
        <v>4024</v>
      </c>
      <c r="AB732" s="285"/>
      <c r="AC732" s="285"/>
      <c r="AD732" s="285"/>
    </row>
    <row r="733" spans="1:30" ht="9" customHeight="1">
      <c r="F733" s="286"/>
      <c r="G733" s="286"/>
      <c r="H733" s="286"/>
      <c r="I733" s="286"/>
    </row>
    <row r="734" spans="1:30" ht="0.75" customHeight="1">
      <c r="F734" s="286"/>
      <c r="G734" s="286"/>
      <c r="H734" s="286"/>
      <c r="I734" s="286"/>
    </row>
    <row r="735" spans="1:30" ht="9.75" customHeight="1">
      <c r="A735" s="282" t="s">
        <v>4025</v>
      </c>
      <c r="B735" s="282"/>
      <c r="C735" s="282"/>
      <c r="D735" s="282"/>
      <c r="F735" s="286" t="s">
        <v>4026</v>
      </c>
      <c r="G735" s="286"/>
      <c r="H735" s="286"/>
      <c r="I735" s="286"/>
    </row>
    <row r="736" spans="1:30" ht="9.75" customHeight="1">
      <c r="F736" s="286"/>
      <c r="G736" s="286"/>
      <c r="H736" s="286"/>
      <c r="I736" s="286"/>
    </row>
    <row r="737" spans="1:9" ht="8.25" customHeight="1"/>
    <row r="738" spans="1:9" ht="9" customHeight="1"/>
    <row r="739" spans="1:9" ht="9.75" customHeight="1">
      <c r="A739" s="282" t="s">
        <v>4027</v>
      </c>
      <c r="B739" s="282"/>
      <c r="C739" s="282"/>
      <c r="D739" s="282"/>
      <c r="F739" s="286" t="s">
        <v>4028</v>
      </c>
      <c r="G739" s="286"/>
      <c r="H739" s="286"/>
      <c r="I739" s="286"/>
    </row>
    <row r="740" spans="1:9" ht="9.75" customHeight="1">
      <c r="F740" s="286"/>
      <c r="G740" s="286"/>
      <c r="H740" s="286"/>
      <c r="I740" s="286"/>
    </row>
    <row r="741" spans="1:9" ht="9.75" customHeight="1">
      <c r="F741" s="286"/>
      <c r="G741" s="286"/>
      <c r="H741" s="286"/>
      <c r="I741" s="286"/>
    </row>
    <row r="742" spans="1:9" ht="9.75" customHeight="1">
      <c r="A742" s="282" t="s">
        <v>4029</v>
      </c>
      <c r="B742" s="282"/>
      <c r="C742" s="282"/>
      <c r="D742" s="282"/>
      <c r="F742" s="286" t="s">
        <v>4030</v>
      </c>
      <c r="G742" s="286"/>
      <c r="H742" s="286"/>
      <c r="I742" s="286"/>
    </row>
    <row r="743" spans="1:9" ht="9.75" customHeight="1">
      <c r="F743" s="286"/>
      <c r="G743" s="286"/>
      <c r="H743" s="286"/>
      <c r="I743" s="286"/>
    </row>
    <row r="744" spans="1:9" ht="9.75" customHeight="1">
      <c r="F744" s="286"/>
      <c r="G744" s="286"/>
      <c r="H744" s="286"/>
      <c r="I744" s="286"/>
    </row>
    <row r="745" spans="1:9" ht="9.75" customHeight="1">
      <c r="A745" s="282" t="s">
        <v>4031</v>
      </c>
      <c r="B745" s="282"/>
      <c r="C745" s="282"/>
      <c r="D745" s="282"/>
      <c r="F745" s="286" t="s">
        <v>4032</v>
      </c>
      <c r="G745" s="286"/>
      <c r="H745" s="286"/>
      <c r="I745" s="286"/>
    </row>
    <row r="746" spans="1:9" ht="9.75" customHeight="1">
      <c r="F746" s="286"/>
      <c r="G746" s="286"/>
      <c r="H746" s="286"/>
      <c r="I746" s="286"/>
    </row>
    <row r="747" spans="1:9" ht="15" customHeight="1">
      <c r="A747" s="282" t="s">
        <v>4033</v>
      </c>
      <c r="B747" s="282"/>
      <c r="C747" s="282"/>
      <c r="D747" s="282"/>
      <c r="F747" s="282" t="s">
        <v>4034</v>
      </c>
      <c r="G747" s="282"/>
      <c r="H747" s="282"/>
      <c r="I747" s="282"/>
    </row>
    <row r="748" spans="1:9" ht="15" customHeight="1">
      <c r="A748" s="282" t="s">
        <v>4035</v>
      </c>
      <c r="B748" s="282"/>
      <c r="C748" s="282"/>
      <c r="D748" s="282"/>
      <c r="F748" s="282" t="s">
        <v>4036</v>
      </c>
      <c r="G748" s="282"/>
      <c r="H748" s="282"/>
      <c r="I748" s="282"/>
    </row>
    <row r="749" spans="1:9" ht="9.75" customHeight="1">
      <c r="A749" s="282" t="s">
        <v>4037</v>
      </c>
      <c r="B749" s="282"/>
      <c r="C749" s="282"/>
      <c r="D749" s="282"/>
      <c r="F749" s="286" t="s">
        <v>4038</v>
      </c>
      <c r="G749" s="286"/>
      <c r="H749" s="286"/>
      <c r="I749" s="286"/>
    </row>
    <row r="750" spans="1:9" ht="9.75" customHeight="1">
      <c r="F750" s="286"/>
      <c r="G750" s="286"/>
      <c r="H750" s="286"/>
      <c r="I750" s="286"/>
    </row>
    <row r="751" spans="1:9" ht="15" customHeight="1">
      <c r="A751" s="282" t="s">
        <v>4039</v>
      </c>
      <c r="B751" s="282"/>
      <c r="C751" s="282"/>
      <c r="D751" s="282"/>
      <c r="F751" s="282" t="s">
        <v>4040</v>
      </c>
      <c r="G751" s="282"/>
      <c r="H751" s="282"/>
      <c r="I751" s="282"/>
    </row>
    <row r="752" spans="1:9" ht="0.75" customHeight="1"/>
    <row r="753" spans="1:30" ht="14.25" customHeight="1">
      <c r="A753" s="282" t="s">
        <v>595</v>
      </c>
      <c r="B753" s="282"/>
      <c r="C753" s="282"/>
      <c r="D753" s="282"/>
      <c r="F753" s="282" t="s">
        <v>596</v>
      </c>
      <c r="G753" s="282"/>
      <c r="H753" s="282"/>
      <c r="I753" s="282"/>
      <c r="O753" s="285" t="s">
        <v>4041</v>
      </c>
      <c r="P753" s="285"/>
      <c r="Q753" s="285"/>
      <c r="S753" s="3" t="s">
        <v>4042</v>
      </c>
      <c r="U753" s="4" t="s">
        <v>4043</v>
      </c>
      <c r="AA753" s="285" t="s">
        <v>4043</v>
      </c>
      <c r="AB753" s="285"/>
      <c r="AC753" s="285"/>
      <c r="AD753" s="285"/>
    </row>
    <row r="754" spans="1:30" ht="0.75" customHeight="1"/>
    <row r="755" spans="1:30" ht="9.75" customHeight="1">
      <c r="A755" s="282" t="s">
        <v>597</v>
      </c>
      <c r="B755" s="282"/>
      <c r="C755" s="282"/>
      <c r="D755" s="282"/>
      <c r="F755" s="286" t="s">
        <v>598</v>
      </c>
      <c r="G755" s="286"/>
      <c r="H755" s="286"/>
      <c r="I755" s="286"/>
      <c r="N755" s="3" t="s">
        <v>4044</v>
      </c>
      <c r="O755" s="285" t="s">
        <v>4045</v>
      </c>
      <c r="P755" s="285"/>
      <c r="Q755" s="285"/>
      <c r="S755" s="3" t="s">
        <v>4046</v>
      </c>
      <c r="U755" s="4" t="s">
        <v>4047</v>
      </c>
      <c r="AA755" s="285" t="s">
        <v>4048</v>
      </c>
      <c r="AB755" s="285"/>
      <c r="AC755" s="285"/>
      <c r="AD755" s="285"/>
    </row>
    <row r="756" spans="1:30" ht="9" customHeight="1">
      <c r="F756" s="286"/>
      <c r="G756" s="286"/>
      <c r="H756" s="286"/>
      <c r="I756" s="286"/>
    </row>
    <row r="757" spans="1:30" ht="0.75" customHeight="1">
      <c r="F757" s="286"/>
      <c r="G757" s="286"/>
      <c r="H757" s="286"/>
      <c r="I757" s="286"/>
    </row>
    <row r="758" spans="1:30" ht="9.75" customHeight="1">
      <c r="A758" s="282" t="s">
        <v>4049</v>
      </c>
      <c r="B758" s="282"/>
      <c r="C758" s="282"/>
      <c r="D758" s="282"/>
      <c r="F758" s="282" t="s">
        <v>1207</v>
      </c>
      <c r="G758" s="282"/>
      <c r="H758" s="282"/>
      <c r="I758" s="282"/>
      <c r="O758" s="285" t="s">
        <v>4050</v>
      </c>
      <c r="P758" s="285"/>
      <c r="Q758" s="285"/>
      <c r="S758" s="3" t="s">
        <v>4050</v>
      </c>
    </row>
    <row r="760" spans="1:30" ht="9.75" customHeight="1">
      <c r="A760" s="282" t="s">
        <v>599</v>
      </c>
      <c r="B760" s="282"/>
      <c r="C760" s="282"/>
      <c r="D760" s="282"/>
      <c r="F760" s="286" t="s">
        <v>600</v>
      </c>
      <c r="G760" s="286"/>
      <c r="H760" s="286"/>
      <c r="I760" s="286"/>
      <c r="N760" s="3" t="s">
        <v>601</v>
      </c>
      <c r="O760" s="285" t="s">
        <v>4051</v>
      </c>
      <c r="P760" s="285"/>
      <c r="Q760" s="285"/>
      <c r="S760" s="3" t="s">
        <v>4051</v>
      </c>
      <c r="AA760" s="285" t="s">
        <v>601</v>
      </c>
      <c r="AB760" s="285"/>
      <c r="AC760" s="285"/>
      <c r="AD760" s="285"/>
    </row>
    <row r="761" spans="1:30" ht="9.75" customHeight="1">
      <c r="F761" s="286"/>
      <c r="G761" s="286"/>
      <c r="H761" s="286"/>
      <c r="I761" s="286"/>
    </row>
    <row r="762" spans="1:30" ht="9.75" customHeight="1">
      <c r="A762" s="282" t="s">
        <v>602</v>
      </c>
      <c r="B762" s="282"/>
      <c r="C762" s="282"/>
      <c r="D762" s="282"/>
      <c r="F762" s="286" t="s">
        <v>603</v>
      </c>
      <c r="G762" s="286"/>
      <c r="H762" s="286"/>
      <c r="I762" s="286"/>
      <c r="O762" s="285" t="s">
        <v>4052</v>
      </c>
      <c r="P762" s="285"/>
      <c r="Q762" s="285"/>
      <c r="S762" s="3" t="s">
        <v>4052</v>
      </c>
    </row>
    <row r="763" spans="1:30" ht="9.75" customHeight="1">
      <c r="F763" s="286"/>
      <c r="G763" s="286"/>
      <c r="H763" s="286"/>
      <c r="I763" s="286"/>
    </row>
    <row r="764" spans="1:30" ht="9.75" customHeight="1">
      <c r="A764" s="282" t="s">
        <v>4053</v>
      </c>
      <c r="B764" s="282"/>
      <c r="C764" s="282"/>
      <c r="D764" s="282"/>
      <c r="F764" s="286" t="s">
        <v>1216</v>
      </c>
      <c r="G764" s="286"/>
      <c r="H764" s="286"/>
      <c r="I764" s="286"/>
    </row>
    <row r="765" spans="1:30" ht="9.75" customHeight="1">
      <c r="F765" s="286"/>
      <c r="G765" s="286"/>
      <c r="H765" s="286"/>
      <c r="I765" s="286"/>
    </row>
    <row r="766" spans="1:30" ht="0.75" customHeight="1"/>
    <row r="767" spans="1:30" ht="14.25" customHeight="1">
      <c r="A767" s="282" t="s">
        <v>604</v>
      </c>
      <c r="B767" s="282"/>
      <c r="C767" s="282"/>
      <c r="D767" s="282"/>
      <c r="F767" s="282" t="s">
        <v>605</v>
      </c>
      <c r="G767" s="282"/>
      <c r="H767" s="282"/>
      <c r="I767" s="282"/>
      <c r="N767" s="3" t="s">
        <v>4054</v>
      </c>
      <c r="O767" s="285" t="s">
        <v>4055</v>
      </c>
      <c r="P767" s="285"/>
      <c r="Q767" s="285"/>
      <c r="S767" s="3" t="s">
        <v>4056</v>
      </c>
      <c r="U767" s="4" t="s">
        <v>4057</v>
      </c>
      <c r="AA767" s="285" t="s">
        <v>4058</v>
      </c>
      <c r="AB767" s="285"/>
      <c r="AC767" s="285"/>
      <c r="AD767" s="285"/>
    </row>
    <row r="768" spans="1:30" ht="0.75" customHeight="1"/>
    <row r="769" spans="1:30" ht="14.25" customHeight="1">
      <c r="A769" s="282" t="s">
        <v>606</v>
      </c>
      <c r="B769" s="282"/>
      <c r="C769" s="282"/>
      <c r="D769" s="282"/>
      <c r="F769" s="282" t="s">
        <v>607</v>
      </c>
      <c r="G769" s="282"/>
      <c r="H769" s="282"/>
      <c r="I769" s="282"/>
      <c r="O769" s="285" t="s">
        <v>4059</v>
      </c>
      <c r="P769" s="285"/>
      <c r="Q769" s="285"/>
      <c r="S769" s="3" t="s">
        <v>4060</v>
      </c>
      <c r="U769" s="4" t="s">
        <v>4061</v>
      </c>
      <c r="AA769" s="285" t="s">
        <v>4061</v>
      </c>
      <c r="AB769" s="285"/>
      <c r="AC769" s="285"/>
      <c r="AD769" s="285"/>
    </row>
    <row r="770" spans="1:30" ht="15" customHeight="1">
      <c r="A770" s="282" t="s">
        <v>4062</v>
      </c>
      <c r="B770" s="282"/>
      <c r="C770" s="282"/>
      <c r="D770" s="282"/>
      <c r="F770" s="282" t="s">
        <v>4063</v>
      </c>
      <c r="G770" s="282"/>
      <c r="H770" s="282"/>
      <c r="I770" s="282"/>
    </row>
    <row r="771" spans="1:30" ht="9.75" customHeight="1">
      <c r="A771" s="282" t="s">
        <v>608</v>
      </c>
      <c r="B771" s="282"/>
      <c r="C771" s="282"/>
      <c r="D771" s="282"/>
      <c r="F771" s="286" t="s">
        <v>609</v>
      </c>
      <c r="G771" s="286"/>
      <c r="H771" s="286"/>
      <c r="I771" s="286"/>
      <c r="O771" s="285" t="s">
        <v>4064</v>
      </c>
      <c r="P771" s="285"/>
      <c r="Q771" s="285"/>
      <c r="S771" s="3" t="s">
        <v>4064</v>
      </c>
    </row>
    <row r="772" spans="1:30" ht="9.75" customHeight="1">
      <c r="F772" s="286"/>
      <c r="G772" s="286"/>
      <c r="H772" s="286"/>
      <c r="I772" s="286"/>
    </row>
    <row r="773" spans="1:30" ht="9.75" customHeight="1">
      <c r="A773" s="282" t="s">
        <v>4065</v>
      </c>
      <c r="B773" s="282"/>
      <c r="C773" s="282"/>
      <c r="D773" s="282"/>
      <c r="F773" s="286" t="s">
        <v>4066</v>
      </c>
      <c r="G773" s="286"/>
      <c r="H773" s="286"/>
      <c r="I773" s="286"/>
    </row>
    <row r="774" spans="1:30" ht="9.75" customHeight="1">
      <c r="F774" s="286"/>
      <c r="G774" s="286"/>
      <c r="H774" s="286"/>
      <c r="I774" s="286"/>
    </row>
    <row r="775" spans="1:30" ht="9.75" customHeight="1">
      <c r="A775" s="282" t="s">
        <v>4067</v>
      </c>
      <c r="B775" s="282"/>
      <c r="C775" s="282"/>
      <c r="D775" s="282"/>
      <c r="F775" s="286" t="s">
        <v>4068</v>
      </c>
      <c r="G775" s="286"/>
      <c r="H775" s="286"/>
      <c r="I775" s="286"/>
    </row>
    <row r="776" spans="1:30" ht="9.75" customHeight="1">
      <c r="F776" s="286"/>
      <c r="G776" s="286"/>
      <c r="H776" s="286"/>
      <c r="I776" s="286"/>
    </row>
    <row r="777" spans="1:30" ht="0.75" customHeight="1"/>
    <row r="778" spans="1:30" ht="14.25" customHeight="1">
      <c r="A778" s="282" t="s">
        <v>610</v>
      </c>
      <c r="B778" s="282"/>
      <c r="C778" s="282"/>
      <c r="D778" s="282"/>
      <c r="F778" s="282" t="s">
        <v>611</v>
      </c>
      <c r="G778" s="282"/>
      <c r="H778" s="282"/>
      <c r="I778" s="282"/>
      <c r="O778" s="285" t="s">
        <v>4069</v>
      </c>
      <c r="P778" s="285"/>
      <c r="Q778" s="285"/>
      <c r="S778" s="3" t="s">
        <v>4070</v>
      </c>
      <c r="U778" s="4" t="s">
        <v>4071</v>
      </c>
      <c r="AA778" s="285" t="s">
        <v>4071</v>
      </c>
      <c r="AB778" s="285"/>
      <c r="AC778" s="285"/>
      <c r="AD778" s="285"/>
    </row>
    <row r="779" spans="1:30" ht="9.75" customHeight="1">
      <c r="A779" s="282" t="s">
        <v>612</v>
      </c>
      <c r="B779" s="282"/>
      <c r="C779" s="282"/>
      <c r="D779" s="282"/>
      <c r="F779" s="286" t="s">
        <v>613</v>
      </c>
      <c r="G779" s="286"/>
      <c r="H779" s="286"/>
      <c r="I779" s="286"/>
      <c r="O779" s="285" t="s">
        <v>4072</v>
      </c>
      <c r="P779" s="285"/>
      <c r="Q779" s="285"/>
      <c r="S779" s="3" t="s">
        <v>4072</v>
      </c>
    </row>
    <row r="780" spans="1:30" ht="9.75" customHeight="1">
      <c r="F780" s="286"/>
      <c r="G780" s="286"/>
      <c r="H780" s="286"/>
      <c r="I780" s="286"/>
    </row>
    <row r="781" spans="1:30" ht="9.75" customHeight="1">
      <c r="A781" s="282" t="s">
        <v>614</v>
      </c>
      <c r="B781" s="282"/>
      <c r="C781" s="282"/>
      <c r="D781" s="282"/>
      <c r="F781" s="286" t="s">
        <v>615</v>
      </c>
      <c r="G781" s="286"/>
      <c r="H781" s="286"/>
      <c r="I781" s="286"/>
      <c r="O781" s="285" t="s">
        <v>4073</v>
      </c>
      <c r="P781" s="285"/>
      <c r="Q781" s="285"/>
      <c r="S781" s="3" t="s">
        <v>4073</v>
      </c>
    </row>
    <row r="782" spans="1:30" ht="9.75" customHeight="1">
      <c r="F782" s="286"/>
      <c r="G782" s="286"/>
      <c r="H782" s="286"/>
      <c r="I782" s="286"/>
    </row>
    <row r="783" spans="1:30" ht="9.75" customHeight="1">
      <c r="A783" s="282" t="s">
        <v>616</v>
      </c>
      <c r="B783" s="282"/>
      <c r="C783" s="282"/>
      <c r="D783" s="282"/>
      <c r="F783" s="286" t="s">
        <v>617</v>
      </c>
      <c r="G783" s="286"/>
      <c r="H783" s="286"/>
      <c r="I783" s="286"/>
      <c r="O783" s="285" t="s">
        <v>4074</v>
      </c>
      <c r="P783" s="285"/>
      <c r="Q783" s="285"/>
      <c r="S783" s="3" t="s">
        <v>4074</v>
      </c>
    </row>
    <row r="784" spans="1:30" ht="9.75" customHeight="1">
      <c r="F784" s="286"/>
      <c r="G784" s="286"/>
      <c r="H784" s="286"/>
      <c r="I784" s="286"/>
    </row>
    <row r="785" spans="1:30" ht="15" customHeight="1">
      <c r="A785" s="282" t="s">
        <v>618</v>
      </c>
      <c r="B785" s="282"/>
      <c r="C785" s="282"/>
      <c r="D785" s="282"/>
      <c r="F785" s="282" t="s">
        <v>619</v>
      </c>
      <c r="G785" s="282"/>
      <c r="H785" s="282"/>
      <c r="I785" s="282"/>
      <c r="O785" s="285" t="s">
        <v>4075</v>
      </c>
      <c r="P785" s="285"/>
      <c r="Q785" s="285"/>
      <c r="S785" s="3" t="s">
        <v>4075</v>
      </c>
    </row>
    <row r="786" spans="1:30" ht="0.75" customHeight="1"/>
    <row r="787" spans="1:30" ht="9.75" customHeight="1">
      <c r="A787" s="282" t="s">
        <v>620</v>
      </c>
      <c r="B787" s="282"/>
      <c r="C787" s="282"/>
      <c r="D787" s="282"/>
      <c r="F787" s="286" t="s">
        <v>621</v>
      </c>
      <c r="G787" s="286"/>
      <c r="H787" s="286"/>
      <c r="I787" s="286"/>
      <c r="N787" s="3" t="s">
        <v>4076</v>
      </c>
      <c r="O787" s="285" t="s">
        <v>4077</v>
      </c>
      <c r="P787" s="285"/>
      <c r="Q787" s="285"/>
      <c r="S787" s="3" t="s">
        <v>4078</v>
      </c>
      <c r="U787" s="4" t="s">
        <v>4079</v>
      </c>
      <c r="AA787" s="285" t="s">
        <v>4080</v>
      </c>
      <c r="AB787" s="285"/>
      <c r="AC787" s="285"/>
      <c r="AD787" s="285"/>
    </row>
    <row r="788" spans="1:30" ht="9.75" customHeight="1">
      <c r="F788" s="286"/>
      <c r="G788" s="286"/>
      <c r="H788" s="286"/>
      <c r="I788" s="286"/>
    </row>
    <row r="789" spans="1:30" ht="9.75" customHeight="1">
      <c r="A789" s="282" t="s">
        <v>622</v>
      </c>
      <c r="B789" s="282"/>
      <c r="C789" s="282"/>
      <c r="D789" s="282"/>
      <c r="F789" s="286" t="s">
        <v>623</v>
      </c>
      <c r="G789" s="286"/>
      <c r="H789" s="286"/>
      <c r="I789" s="286"/>
      <c r="N789" s="3" t="s">
        <v>4081</v>
      </c>
      <c r="O789" s="285" t="s">
        <v>4082</v>
      </c>
      <c r="P789" s="285"/>
      <c r="Q789" s="285"/>
      <c r="S789" s="3" t="s">
        <v>4083</v>
      </c>
      <c r="U789" s="4" t="s">
        <v>4084</v>
      </c>
      <c r="AA789" s="285" t="s">
        <v>4085</v>
      </c>
      <c r="AB789" s="285"/>
      <c r="AC789" s="285"/>
      <c r="AD789" s="285"/>
    </row>
    <row r="790" spans="1:30" ht="9.75" customHeight="1">
      <c r="F790" s="286"/>
      <c r="G790" s="286"/>
      <c r="H790" s="286"/>
      <c r="I790" s="286"/>
    </row>
    <row r="791" spans="1:30" ht="9.75" customHeight="1">
      <c r="A791" s="282" t="s">
        <v>624</v>
      </c>
      <c r="B791" s="282"/>
      <c r="C791" s="282"/>
      <c r="D791" s="282"/>
      <c r="F791" s="286" t="s">
        <v>625</v>
      </c>
      <c r="G791" s="286"/>
      <c r="H791" s="286"/>
      <c r="I791" s="286"/>
      <c r="N791" s="3" t="s">
        <v>4086</v>
      </c>
      <c r="O791" s="285" t="s">
        <v>4087</v>
      </c>
      <c r="P791" s="285"/>
      <c r="Q791" s="285"/>
      <c r="S791" s="3" t="s">
        <v>4088</v>
      </c>
      <c r="U791" s="4" t="s">
        <v>4089</v>
      </c>
      <c r="AA791" s="285" t="s">
        <v>4090</v>
      </c>
      <c r="AB791" s="285"/>
      <c r="AC791" s="285"/>
      <c r="AD791" s="285"/>
    </row>
    <row r="792" spans="1:30" ht="9" customHeight="1">
      <c r="F792" s="286"/>
      <c r="G792" s="286"/>
      <c r="H792" s="286"/>
      <c r="I792" s="286"/>
    </row>
    <row r="793" spans="1:30" ht="0.75" customHeight="1">
      <c r="F793" s="286"/>
      <c r="G793" s="286"/>
      <c r="H793" s="286"/>
      <c r="I793" s="286"/>
    </row>
    <row r="794" spans="1:30" ht="9.75" customHeight="1">
      <c r="A794" s="282" t="s">
        <v>626</v>
      </c>
      <c r="B794" s="282"/>
      <c r="C794" s="282"/>
      <c r="D794" s="282"/>
      <c r="F794" s="282" t="s">
        <v>627</v>
      </c>
      <c r="G794" s="282"/>
      <c r="H794" s="282"/>
      <c r="I794" s="282"/>
      <c r="O794" s="285" t="s">
        <v>4091</v>
      </c>
      <c r="P794" s="285"/>
      <c r="Q794" s="285"/>
      <c r="S794" s="3" t="s">
        <v>4091</v>
      </c>
    </row>
    <row r="796" spans="1:30" ht="9.75" customHeight="1">
      <c r="A796" s="282" t="s">
        <v>4092</v>
      </c>
      <c r="B796" s="282"/>
      <c r="C796" s="282"/>
      <c r="D796" s="282"/>
      <c r="F796" s="286" t="s">
        <v>4093</v>
      </c>
      <c r="G796" s="286"/>
      <c r="H796" s="286"/>
      <c r="I796" s="286"/>
      <c r="O796" s="285" t="s">
        <v>4094</v>
      </c>
      <c r="P796" s="285"/>
      <c r="Q796" s="285"/>
      <c r="S796" s="3" t="s">
        <v>4094</v>
      </c>
    </row>
    <row r="797" spans="1:30" ht="9.75" customHeight="1">
      <c r="F797" s="286"/>
      <c r="G797" s="286"/>
      <c r="H797" s="286"/>
      <c r="I797" s="286"/>
    </row>
    <row r="798" spans="1:30" ht="15" customHeight="1">
      <c r="A798" s="282" t="s">
        <v>4095</v>
      </c>
      <c r="B798" s="282"/>
      <c r="C798" s="282"/>
      <c r="D798" s="282"/>
      <c r="F798" s="282" t="s">
        <v>112</v>
      </c>
      <c r="G798" s="282"/>
      <c r="H798" s="282"/>
      <c r="I798" s="282"/>
      <c r="O798" s="285" t="s">
        <v>4094</v>
      </c>
      <c r="P798" s="285"/>
      <c r="Q798" s="285"/>
      <c r="S798" s="3" t="s">
        <v>4094</v>
      </c>
    </row>
    <row r="799" spans="1:30" ht="15" customHeight="1">
      <c r="A799" s="282" t="s">
        <v>4096</v>
      </c>
      <c r="B799" s="282"/>
      <c r="C799" s="282"/>
      <c r="D799" s="282"/>
      <c r="F799" s="282" t="s">
        <v>3203</v>
      </c>
      <c r="G799" s="282"/>
      <c r="H799" s="282"/>
      <c r="I799" s="282"/>
    </row>
    <row r="800" spans="1:30" ht="15" customHeight="1">
      <c r="A800" s="282" t="s">
        <v>4097</v>
      </c>
      <c r="B800" s="282"/>
      <c r="C800" s="282"/>
      <c r="D800" s="282"/>
      <c r="F800" s="282" t="s">
        <v>114</v>
      </c>
      <c r="G800" s="282"/>
      <c r="H800" s="282"/>
      <c r="I800" s="282"/>
    </row>
    <row r="801" spans="1:30" ht="15" customHeight="1">
      <c r="A801" s="282" t="s">
        <v>4098</v>
      </c>
      <c r="B801" s="282"/>
      <c r="C801" s="282"/>
      <c r="D801" s="282"/>
      <c r="F801" s="282" t="s">
        <v>116</v>
      </c>
      <c r="G801" s="282"/>
      <c r="H801" s="282"/>
      <c r="I801" s="282"/>
    </row>
    <row r="802" spans="1:30" ht="15" customHeight="1">
      <c r="A802" s="282" t="s">
        <v>4099</v>
      </c>
      <c r="B802" s="282"/>
      <c r="C802" s="282"/>
      <c r="D802" s="282"/>
      <c r="F802" s="282" t="s">
        <v>118</v>
      </c>
      <c r="G802" s="282"/>
      <c r="H802" s="282"/>
      <c r="I802" s="282"/>
    </row>
    <row r="803" spans="1:30" ht="15" customHeight="1">
      <c r="A803" s="282" t="s">
        <v>4100</v>
      </c>
      <c r="B803" s="282"/>
      <c r="C803" s="282"/>
      <c r="D803" s="282"/>
      <c r="F803" s="282" t="s">
        <v>889</v>
      </c>
      <c r="G803" s="282"/>
      <c r="H803" s="282"/>
      <c r="I803" s="282"/>
    </row>
    <row r="804" spans="1:30" ht="9.75" customHeight="1">
      <c r="A804" s="282" t="s">
        <v>4101</v>
      </c>
      <c r="B804" s="282"/>
      <c r="C804" s="282"/>
      <c r="D804" s="282"/>
      <c r="F804" s="286" t="s">
        <v>4102</v>
      </c>
      <c r="G804" s="286"/>
      <c r="H804" s="286"/>
      <c r="I804" s="286"/>
    </row>
    <row r="805" spans="1:30" ht="9.75" customHeight="1">
      <c r="F805" s="286"/>
      <c r="G805" s="286"/>
      <c r="H805" s="286"/>
      <c r="I805" s="286"/>
    </row>
    <row r="806" spans="1:30" ht="9.75" customHeight="1">
      <c r="A806" s="282" t="s">
        <v>628</v>
      </c>
      <c r="B806" s="282"/>
      <c r="C806" s="282"/>
      <c r="D806" s="282"/>
      <c r="F806" s="286" t="s">
        <v>629</v>
      </c>
      <c r="G806" s="286"/>
      <c r="H806" s="286"/>
      <c r="I806" s="286"/>
      <c r="N806" s="3" t="s">
        <v>4103</v>
      </c>
      <c r="O806" s="285" t="s">
        <v>4104</v>
      </c>
      <c r="P806" s="285"/>
      <c r="Q806" s="285"/>
      <c r="S806" s="3" t="s">
        <v>4105</v>
      </c>
      <c r="U806" s="4" t="s">
        <v>4106</v>
      </c>
      <c r="AA806" s="285" t="s">
        <v>4107</v>
      </c>
      <c r="AB806" s="285"/>
      <c r="AC806" s="285"/>
      <c r="AD806" s="285"/>
    </row>
    <row r="807" spans="1:30" ht="9.75" customHeight="1">
      <c r="F807" s="286"/>
      <c r="G807" s="286"/>
      <c r="H807" s="286"/>
      <c r="I807" s="286"/>
    </row>
    <row r="808" spans="1:30" ht="9.75" customHeight="1">
      <c r="A808" s="282" t="s">
        <v>630</v>
      </c>
      <c r="B808" s="282"/>
      <c r="C808" s="282"/>
      <c r="D808" s="282"/>
      <c r="F808" s="286" t="s">
        <v>631</v>
      </c>
      <c r="G808" s="286"/>
      <c r="H808" s="286"/>
      <c r="I808" s="286"/>
      <c r="N808" s="3" t="s">
        <v>4108</v>
      </c>
      <c r="O808" s="285" t="s">
        <v>4109</v>
      </c>
      <c r="P808" s="285"/>
      <c r="Q808" s="285"/>
      <c r="S808" s="3" t="s">
        <v>4110</v>
      </c>
      <c r="U808" s="4" t="s">
        <v>4111</v>
      </c>
      <c r="AA808" s="285" t="s">
        <v>4112</v>
      </c>
      <c r="AB808" s="285"/>
      <c r="AC808" s="285"/>
      <c r="AD808" s="285"/>
    </row>
    <row r="809" spans="1:30" ht="9.75" customHeight="1">
      <c r="F809" s="286"/>
      <c r="G809" s="286"/>
      <c r="H809" s="286"/>
      <c r="I809" s="286"/>
    </row>
    <row r="810" spans="1:30" ht="9.75" customHeight="1">
      <c r="A810" s="282" t="s">
        <v>632</v>
      </c>
      <c r="B810" s="282"/>
      <c r="C810" s="282"/>
      <c r="D810" s="282"/>
      <c r="F810" s="286" t="s">
        <v>633</v>
      </c>
      <c r="G810" s="286"/>
      <c r="H810" s="286"/>
      <c r="I810" s="286"/>
      <c r="N810" s="3" t="s">
        <v>4113</v>
      </c>
      <c r="O810" s="285" t="s">
        <v>4114</v>
      </c>
      <c r="P810" s="285"/>
      <c r="Q810" s="285"/>
      <c r="S810" s="3" t="s">
        <v>4115</v>
      </c>
      <c r="U810" s="4" t="s">
        <v>4116</v>
      </c>
    </row>
    <row r="811" spans="1:30" ht="9" customHeight="1">
      <c r="F811" s="286"/>
      <c r="G811" s="286"/>
      <c r="H811" s="286"/>
      <c r="I811" s="286"/>
    </row>
    <row r="812" spans="1:30" ht="0.75" customHeight="1">
      <c r="F812" s="286"/>
      <c r="G812" s="286"/>
      <c r="H812" s="286"/>
      <c r="I812" s="286"/>
    </row>
    <row r="813" spans="1:30" ht="9.75" customHeight="1">
      <c r="A813" s="288" t="s">
        <v>4117</v>
      </c>
      <c r="B813" s="288"/>
      <c r="C813" s="288"/>
      <c r="D813" s="288"/>
      <c r="F813" s="287" t="s">
        <v>4118</v>
      </c>
      <c r="G813" s="287"/>
      <c r="H813" s="287"/>
      <c r="I813" s="287"/>
      <c r="O813" s="285" t="s">
        <v>4119</v>
      </c>
      <c r="P813" s="285"/>
      <c r="Q813" s="285"/>
      <c r="S813" s="3" t="s">
        <v>4119</v>
      </c>
    </row>
    <row r="814" spans="1:30" ht="9.75" customHeight="1">
      <c r="F814" s="287"/>
      <c r="G814" s="287"/>
      <c r="H814" s="287"/>
      <c r="I814" s="287"/>
    </row>
    <row r="815" spans="1:30" ht="8.25" customHeight="1"/>
    <row r="816" spans="1:30" ht="9" customHeight="1"/>
    <row r="817" spans="1:30" ht="9.75" customHeight="1">
      <c r="A817" s="282" t="s">
        <v>634</v>
      </c>
      <c r="B817" s="282"/>
      <c r="C817" s="282"/>
      <c r="D817" s="282"/>
      <c r="F817" s="286" t="s">
        <v>635</v>
      </c>
      <c r="G817" s="286"/>
      <c r="H817" s="286"/>
      <c r="I817" s="286"/>
      <c r="N817" s="3" t="s">
        <v>636</v>
      </c>
      <c r="AA817" s="285" t="s">
        <v>636</v>
      </c>
      <c r="AB817" s="285"/>
      <c r="AC817" s="285"/>
      <c r="AD817" s="285"/>
    </row>
    <row r="818" spans="1:30" ht="9.75" customHeight="1">
      <c r="F818" s="286"/>
      <c r="G818" s="286"/>
      <c r="H818" s="286"/>
      <c r="I818" s="286"/>
    </row>
    <row r="819" spans="1:30" ht="0.75" customHeight="1"/>
    <row r="820" spans="1:30" ht="14.25" customHeight="1">
      <c r="A820" s="282" t="s">
        <v>637</v>
      </c>
      <c r="B820" s="282"/>
      <c r="C820" s="282"/>
      <c r="D820" s="282"/>
      <c r="F820" s="282" t="s">
        <v>638</v>
      </c>
      <c r="G820" s="282"/>
      <c r="H820" s="282"/>
      <c r="I820" s="282"/>
      <c r="N820" s="3" t="s">
        <v>4120</v>
      </c>
      <c r="O820" s="285" t="s">
        <v>4121</v>
      </c>
      <c r="P820" s="285"/>
      <c r="Q820" s="285"/>
      <c r="S820" s="3" t="s">
        <v>4122</v>
      </c>
      <c r="U820" s="4" t="s">
        <v>4123</v>
      </c>
      <c r="AA820" s="285" t="s">
        <v>4124</v>
      </c>
      <c r="AB820" s="285"/>
      <c r="AC820" s="285"/>
      <c r="AD820" s="285"/>
    </row>
    <row r="821" spans="1:30" ht="0.75" customHeight="1"/>
    <row r="822" spans="1:30" ht="9.75" customHeight="1">
      <c r="A822" s="282" t="s">
        <v>639</v>
      </c>
      <c r="B822" s="282"/>
      <c r="C822" s="282"/>
      <c r="D822" s="282"/>
      <c r="F822" s="286" t="s">
        <v>640</v>
      </c>
      <c r="G822" s="286"/>
      <c r="H822" s="286"/>
      <c r="I822" s="286"/>
      <c r="N822" s="3" t="s">
        <v>4125</v>
      </c>
      <c r="O822" s="285" t="s">
        <v>4126</v>
      </c>
      <c r="P822" s="285"/>
      <c r="Q822" s="285"/>
      <c r="S822" s="3" t="s">
        <v>4127</v>
      </c>
      <c r="U822" s="4" t="s">
        <v>4128</v>
      </c>
      <c r="AA822" s="285" t="s">
        <v>4129</v>
      </c>
      <c r="AB822" s="285"/>
      <c r="AC822" s="285"/>
      <c r="AD822" s="285"/>
    </row>
    <row r="823" spans="1:30" ht="9" customHeight="1">
      <c r="F823" s="286"/>
      <c r="G823" s="286"/>
      <c r="H823" s="286"/>
      <c r="I823" s="286"/>
    </row>
    <row r="824" spans="1:30" ht="0.75" customHeight="1">
      <c r="F824" s="286"/>
      <c r="G824" s="286"/>
      <c r="H824" s="286"/>
      <c r="I824" s="286"/>
    </row>
    <row r="825" spans="1:30" ht="9.75" customHeight="1">
      <c r="A825" s="282" t="s">
        <v>4130</v>
      </c>
      <c r="B825" s="282"/>
      <c r="C825" s="282"/>
      <c r="D825" s="282"/>
      <c r="F825" s="286" t="s">
        <v>4131</v>
      </c>
      <c r="G825" s="286"/>
      <c r="H825" s="286"/>
      <c r="I825" s="286"/>
      <c r="O825" s="285" t="s">
        <v>4132</v>
      </c>
      <c r="P825" s="285"/>
      <c r="Q825" s="285"/>
      <c r="S825" s="3" t="s">
        <v>4132</v>
      </c>
    </row>
    <row r="826" spans="1:30" ht="9.75" customHeight="1">
      <c r="F826" s="286"/>
      <c r="G826" s="286"/>
      <c r="H826" s="286"/>
      <c r="I826" s="286"/>
    </row>
    <row r="827" spans="1:30" ht="8.25" customHeight="1"/>
    <row r="828" spans="1:30" ht="9" customHeight="1"/>
    <row r="829" spans="1:30" ht="15" customHeight="1">
      <c r="A829" s="282" t="s">
        <v>4133</v>
      </c>
      <c r="B829" s="282"/>
      <c r="C829" s="282"/>
      <c r="D829" s="282"/>
      <c r="F829" s="282" t="s">
        <v>4134</v>
      </c>
      <c r="G829" s="282"/>
      <c r="H829" s="282"/>
      <c r="I829" s="282"/>
    </row>
    <row r="830" spans="1:30" ht="9.75" customHeight="1">
      <c r="A830" s="282" t="s">
        <v>641</v>
      </c>
      <c r="B830" s="282"/>
      <c r="C830" s="282"/>
      <c r="D830" s="282"/>
      <c r="F830" s="286" t="s">
        <v>642</v>
      </c>
      <c r="G830" s="286"/>
      <c r="H830" s="286"/>
      <c r="I830" s="286"/>
      <c r="O830" s="285" t="s">
        <v>4135</v>
      </c>
      <c r="P830" s="285"/>
      <c r="Q830" s="285"/>
      <c r="S830" s="3" t="s">
        <v>4135</v>
      </c>
    </row>
    <row r="831" spans="1:30" ht="9.75" customHeight="1">
      <c r="F831" s="286"/>
      <c r="G831" s="286"/>
      <c r="H831" s="286"/>
      <c r="I831" s="286"/>
    </row>
    <row r="832" spans="1:30" ht="0.75" customHeight="1"/>
    <row r="833" spans="1:30" ht="14.25" customHeight="1">
      <c r="A833" s="288" t="s">
        <v>643</v>
      </c>
      <c r="B833" s="288"/>
      <c r="C833" s="288"/>
      <c r="D833" s="288"/>
      <c r="F833" s="288" t="s">
        <v>644</v>
      </c>
      <c r="G833" s="288"/>
      <c r="H833" s="288"/>
      <c r="I833" s="288"/>
      <c r="N833" s="3" t="s">
        <v>645</v>
      </c>
      <c r="O833" s="285" t="s">
        <v>645</v>
      </c>
      <c r="P833" s="285"/>
      <c r="Q833" s="285"/>
      <c r="U833" s="4" t="s">
        <v>646</v>
      </c>
    </row>
    <row r="834" spans="1:30" ht="15" customHeight="1">
      <c r="A834" s="282" t="s">
        <v>647</v>
      </c>
      <c r="B834" s="282"/>
      <c r="C834" s="282"/>
      <c r="D834" s="282"/>
      <c r="F834" s="282" t="s">
        <v>648</v>
      </c>
      <c r="G834" s="282"/>
      <c r="H834" s="282"/>
      <c r="I834" s="282"/>
      <c r="N834" s="3" t="s">
        <v>649</v>
      </c>
      <c r="AA834" s="285" t="s">
        <v>649</v>
      </c>
      <c r="AB834" s="285"/>
      <c r="AC834" s="285"/>
      <c r="AD834" s="285"/>
    </row>
    <row r="835" spans="1:30" ht="0.75" customHeight="1"/>
    <row r="836" spans="1:30" ht="9.75" customHeight="1">
      <c r="A836" s="282" t="s">
        <v>650</v>
      </c>
      <c r="B836" s="282"/>
      <c r="C836" s="282"/>
      <c r="D836" s="282"/>
      <c r="F836" s="286" t="s">
        <v>651</v>
      </c>
      <c r="G836" s="286"/>
      <c r="H836" s="286"/>
      <c r="I836" s="286"/>
      <c r="N836" s="3" t="s">
        <v>4136</v>
      </c>
      <c r="O836" s="285" t="s">
        <v>4137</v>
      </c>
      <c r="P836" s="285"/>
      <c r="Q836" s="285"/>
      <c r="S836" s="3" t="s">
        <v>4138</v>
      </c>
      <c r="U836" s="4" t="s">
        <v>4139</v>
      </c>
      <c r="AA836" s="285" t="s">
        <v>4140</v>
      </c>
      <c r="AB836" s="285"/>
      <c r="AC836" s="285"/>
      <c r="AD836" s="285"/>
    </row>
    <row r="837" spans="1:30" ht="9.75" customHeight="1">
      <c r="F837" s="286"/>
      <c r="G837" s="286"/>
      <c r="H837" s="286"/>
      <c r="I837" s="286"/>
    </row>
    <row r="838" spans="1:30" ht="14.25" customHeight="1">
      <c r="A838" s="288" t="s">
        <v>652</v>
      </c>
      <c r="B838" s="288"/>
      <c r="C838" s="288"/>
      <c r="D838" s="288"/>
      <c r="F838" s="288" t="s">
        <v>653</v>
      </c>
      <c r="G838" s="288"/>
      <c r="H838" s="288"/>
      <c r="I838" s="288"/>
      <c r="N838" s="3" t="s">
        <v>654</v>
      </c>
      <c r="O838" s="285" t="s">
        <v>654</v>
      </c>
      <c r="P838" s="285"/>
      <c r="Q838" s="285"/>
      <c r="U838" s="4" t="s">
        <v>655</v>
      </c>
    </row>
    <row r="839" spans="1:30" ht="15" customHeight="1">
      <c r="A839" s="288" t="s">
        <v>656</v>
      </c>
      <c r="B839" s="288"/>
      <c r="C839" s="288"/>
      <c r="D839" s="288"/>
      <c r="F839" s="288" t="s">
        <v>657</v>
      </c>
      <c r="G839" s="288"/>
      <c r="H839" s="288"/>
      <c r="I839" s="288"/>
      <c r="N839" s="3" t="s">
        <v>658</v>
      </c>
      <c r="AA839" s="285" t="s">
        <v>658</v>
      </c>
      <c r="AB839" s="285"/>
      <c r="AC839" s="285"/>
      <c r="AD839" s="285"/>
    </row>
    <row r="840" spans="1:30" ht="0.75" customHeight="1"/>
    <row r="841" spans="1:30" ht="14.25" customHeight="1">
      <c r="A841" s="288" t="s">
        <v>659</v>
      </c>
      <c r="B841" s="288"/>
      <c r="C841" s="288"/>
      <c r="D841" s="288"/>
      <c r="F841" s="288" t="s">
        <v>660</v>
      </c>
      <c r="G841" s="288"/>
      <c r="H841" s="288"/>
      <c r="I841" s="288"/>
      <c r="N841" s="3" t="s">
        <v>4141</v>
      </c>
      <c r="O841" s="285" t="s">
        <v>4142</v>
      </c>
      <c r="P841" s="285"/>
      <c r="Q841" s="285"/>
      <c r="S841" s="3" t="s">
        <v>4143</v>
      </c>
      <c r="U841" s="4" t="s">
        <v>4144</v>
      </c>
      <c r="AA841" s="285" t="s">
        <v>4145</v>
      </c>
      <c r="AB841" s="285"/>
      <c r="AC841" s="285"/>
      <c r="AD841" s="285"/>
    </row>
    <row r="842" spans="1:30" ht="0.75" customHeight="1"/>
    <row r="843" spans="1:30" ht="14.25" customHeight="1">
      <c r="A843" s="288" t="s">
        <v>662</v>
      </c>
      <c r="B843" s="288"/>
      <c r="C843" s="288"/>
      <c r="D843" s="288"/>
      <c r="F843" s="288" t="s">
        <v>663</v>
      </c>
      <c r="G843" s="288"/>
      <c r="H843" s="288"/>
      <c r="I843" s="288"/>
      <c r="N843" s="3" t="s">
        <v>664</v>
      </c>
      <c r="O843" s="285" t="s">
        <v>664</v>
      </c>
      <c r="P843" s="285"/>
      <c r="Q843" s="285"/>
      <c r="U843" s="4" t="s">
        <v>665</v>
      </c>
    </row>
    <row r="844" spans="1:30" ht="0.75" customHeight="1"/>
    <row r="845" spans="1:30" ht="14.25" customHeight="1">
      <c r="A845" s="282" t="s">
        <v>666</v>
      </c>
      <c r="B845" s="282"/>
      <c r="C845" s="282"/>
      <c r="D845" s="282"/>
      <c r="F845" s="282" t="s">
        <v>667</v>
      </c>
      <c r="G845" s="282"/>
      <c r="H845" s="282"/>
      <c r="I845" s="282"/>
      <c r="O845" s="285" t="s">
        <v>4146</v>
      </c>
      <c r="P845" s="285"/>
      <c r="Q845" s="285"/>
      <c r="S845" s="3" t="s">
        <v>4147</v>
      </c>
      <c r="U845" s="4" t="s">
        <v>4148</v>
      </c>
      <c r="AA845" s="285" t="s">
        <v>4148</v>
      </c>
      <c r="AB845" s="285"/>
      <c r="AC845" s="285"/>
      <c r="AD845" s="285"/>
    </row>
    <row r="846" spans="1:30" ht="0.75" customHeight="1"/>
    <row r="847" spans="1:30" ht="9.75" customHeight="1">
      <c r="A847" s="288" t="s">
        <v>4149</v>
      </c>
      <c r="B847" s="288"/>
      <c r="C847" s="288"/>
      <c r="D847" s="288"/>
      <c r="F847" s="287" t="s">
        <v>4150</v>
      </c>
      <c r="G847" s="287"/>
      <c r="H847" s="287"/>
      <c r="I847" s="287"/>
      <c r="N847" s="3" t="s">
        <v>4151</v>
      </c>
      <c r="O847" s="285" t="s">
        <v>4151</v>
      </c>
      <c r="P847" s="285"/>
      <c r="Q847" s="285"/>
      <c r="U847" s="4" t="s">
        <v>4152</v>
      </c>
    </row>
    <row r="848" spans="1:30" ht="9.75" customHeight="1">
      <c r="F848" s="287"/>
      <c r="G848" s="287"/>
      <c r="H848" s="287"/>
      <c r="I848" s="287"/>
    </row>
    <row r="849" spans="1:30" ht="9.75" customHeight="1">
      <c r="A849" s="288" t="s">
        <v>668</v>
      </c>
      <c r="B849" s="288"/>
      <c r="C849" s="288"/>
      <c r="D849" s="288"/>
      <c r="F849" s="287" t="s">
        <v>669</v>
      </c>
      <c r="G849" s="287"/>
      <c r="H849" s="287"/>
      <c r="I849" s="287"/>
      <c r="N849" s="3" t="s">
        <v>4153</v>
      </c>
      <c r="O849" s="285" t="s">
        <v>4154</v>
      </c>
      <c r="P849" s="285"/>
      <c r="Q849" s="285"/>
      <c r="S849" s="3" t="s">
        <v>4155</v>
      </c>
      <c r="U849" s="4" t="s">
        <v>4156</v>
      </c>
      <c r="AA849" s="285" t="s">
        <v>4157</v>
      </c>
      <c r="AB849" s="285"/>
      <c r="AC849" s="285"/>
      <c r="AD849" s="285"/>
    </row>
    <row r="850" spans="1:30" ht="9" customHeight="1">
      <c r="F850" s="287"/>
      <c r="G850" s="287"/>
      <c r="H850" s="287"/>
      <c r="I850" s="287"/>
    </row>
    <row r="851" spans="1:30" ht="11.25" customHeight="1">
      <c r="F851" s="287"/>
      <c r="G851" s="287"/>
      <c r="H851" s="287"/>
      <c r="I851" s="287"/>
    </row>
    <row r="852" spans="1:30" ht="9.75" customHeight="1">
      <c r="A852" s="288" t="s">
        <v>670</v>
      </c>
      <c r="B852" s="288"/>
      <c r="C852" s="288"/>
      <c r="D852" s="288"/>
      <c r="F852" s="287" t="s">
        <v>671</v>
      </c>
      <c r="G852" s="287"/>
      <c r="H852" s="287"/>
      <c r="I852" s="287"/>
      <c r="O852" s="285" t="s">
        <v>4158</v>
      </c>
      <c r="P852" s="285"/>
      <c r="Q852" s="285"/>
      <c r="S852" s="3" t="s">
        <v>4159</v>
      </c>
      <c r="U852" s="4" t="s">
        <v>4144</v>
      </c>
      <c r="AA852" s="285" t="s">
        <v>4144</v>
      </c>
      <c r="AB852" s="285"/>
      <c r="AC852" s="285"/>
      <c r="AD852" s="285"/>
    </row>
    <row r="853" spans="1:30" ht="9" customHeight="1">
      <c r="F853" s="287"/>
      <c r="G853" s="287"/>
      <c r="H853" s="287"/>
      <c r="I853" s="287"/>
    </row>
    <row r="854" spans="1:30" ht="9.75" customHeight="1">
      <c r="F854" s="287"/>
      <c r="G854" s="287"/>
      <c r="H854" s="287"/>
      <c r="I854" s="287"/>
    </row>
    <row r="855" spans="1:30" ht="11.25" customHeight="1">
      <c r="F855" s="287"/>
      <c r="G855" s="287"/>
      <c r="H855" s="287"/>
      <c r="I855" s="287"/>
    </row>
    <row r="856" spans="1:30" ht="9.75" customHeight="1">
      <c r="A856" s="288" t="s">
        <v>672</v>
      </c>
      <c r="B856" s="288"/>
      <c r="C856" s="288"/>
      <c r="D856" s="288"/>
      <c r="F856" s="287" t="s">
        <v>673</v>
      </c>
      <c r="G856" s="287"/>
      <c r="H856" s="287"/>
      <c r="I856" s="287"/>
      <c r="S856" s="3" t="s">
        <v>674</v>
      </c>
      <c r="U856" s="4" t="s">
        <v>674</v>
      </c>
      <c r="AA856" s="285" t="s">
        <v>674</v>
      </c>
      <c r="AB856" s="285"/>
      <c r="AC856" s="285"/>
      <c r="AD856" s="285"/>
    </row>
    <row r="857" spans="1:30" ht="9.75" customHeight="1">
      <c r="F857" s="287"/>
      <c r="G857" s="287"/>
      <c r="H857" s="287"/>
      <c r="I857" s="287"/>
    </row>
    <row r="858" spans="1:30" ht="9.75" customHeight="1">
      <c r="A858" s="282" t="s">
        <v>4160</v>
      </c>
      <c r="B858" s="282"/>
      <c r="C858" s="282"/>
      <c r="D858" s="282"/>
      <c r="F858" s="286" t="s">
        <v>4161</v>
      </c>
      <c r="G858" s="286"/>
      <c r="H858" s="286"/>
      <c r="I858" s="286"/>
    </row>
    <row r="859" spans="1:30" ht="9.75" customHeight="1">
      <c r="F859" s="286"/>
      <c r="G859" s="286"/>
      <c r="H859" s="286"/>
      <c r="I859" s="286"/>
    </row>
    <row r="860" spans="1:30" ht="9.75" customHeight="1">
      <c r="A860" s="282" t="s">
        <v>675</v>
      </c>
      <c r="B860" s="282"/>
      <c r="C860" s="282"/>
      <c r="D860" s="282"/>
      <c r="F860" s="286" t="s">
        <v>676</v>
      </c>
      <c r="G860" s="286"/>
      <c r="H860" s="286"/>
      <c r="I860" s="286"/>
      <c r="N860" s="3" t="s">
        <v>677</v>
      </c>
      <c r="O860" s="285" t="s">
        <v>4162</v>
      </c>
      <c r="P860" s="285"/>
      <c r="Q860" s="285"/>
      <c r="S860" s="3" t="s">
        <v>4162</v>
      </c>
      <c r="AA860" s="285" t="s">
        <v>677</v>
      </c>
      <c r="AB860" s="285"/>
      <c r="AC860" s="285"/>
      <c r="AD860" s="285"/>
    </row>
    <row r="861" spans="1:30" ht="9.75" customHeight="1">
      <c r="F861" s="286"/>
      <c r="G861" s="286"/>
      <c r="H861" s="286"/>
      <c r="I861" s="286"/>
    </row>
    <row r="862" spans="1:30" ht="9.75" customHeight="1">
      <c r="A862" s="282" t="s">
        <v>678</v>
      </c>
      <c r="B862" s="282"/>
      <c r="C862" s="282"/>
      <c r="D862" s="282"/>
      <c r="F862" s="286" t="s">
        <v>679</v>
      </c>
      <c r="G862" s="286"/>
      <c r="H862" s="286"/>
      <c r="I862" s="286"/>
      <c r="N862" s="3" t="s">
        <v>677</v>
      </c>
      <c r="O862" s="285" t="s">
        <v>4162</v>
      </c>
      <c r="P862" s="285"/>
      <c r="Q862" s="285"/>
      <c r="S862" s="3" t="s">
        <v>4162</v>
      </c>
      <c r="AA862" s="285" t="s">
        <v>677</v>
      </c>
      <c r="AB862" s="285"/>
      <c r="AC862" s="285"/>
      <c r="AD862" s="285"/>
    </row>
    <row r="863" spans="1:30" ht="9.75" customHeight="1">
      <c r="F863" s="286"/>
      <c r="G863" s="286"/>
      <c r="H863" s="286"/>
      <c r="I863" s="286"/>
    </row>
    <row r="864" spans="1:30" ht="9.75" customHeight="1">
      <c r="A864" s="282" t="s">
        <v>680</v>
      </c>
      <c r="B864" s="282"/>
      <c r="C864" s="282"/>
      <c r="D864" s="282"/>
      <c r="F864" s="286" t="s">
        <v>681</v>
      </c>
      <c r="G864" s="286"/>
      <c r="H864" s="286"/>
      <c r="I864" s="286"/>
      <c r="N864" s="3" t="s">
        <v>677</v>
      </c>
      <c r="O864" s="285" t="s">
        <v>4162</v>
      </c>
      <c r="P864" s="285"/>
      <c r="Q864" s="285"/>
      <c r="S864" s="3" t="s">
        <v>4162</v>
      </c>
      <c r="AA864" s="285" t="s">
        <v>677</v>
      </c>
      <c r="AB864" s="285"/>
      <c r="AC864" s="285"/>
      <c r="AD864" s="285"/>
    </row>
    <row r="865" spans="1:30" ht="9.75" customHeight="1">
      <c r="F865" s="286"/>
      <c r="G865" s="286"/>
      <c r="H865" s="286"/>
      <c r="I865" s="286"/>
    </row>
    <row r="866" spans="1:30" ht="9.75" customHeight="1">
      <c r="A866" s="282" t="s">
        <v>4163</v>
      </c>
      <c r="B866" s="282"/>
      <c r="C866" s="282"/>
      <c r="D866" s="282"/>
      <c r="F866" s="286" t="s">
        <v>4164</v>
      </c>
      <c r="G866" s="286"/>
      <c r="H866" s="286"/>
      <c r="I866" s="286"/>
    </row>
    <row r="867" spans="1:30" ht="9.75" customHeight="1">
      <c r="F867" s="286"/>
      <c r="G867" s="286"/>
      <c r="H867" s="286"/>
      <c r="I867" s="286"/>
    </row>
    <row r="868" spans="1:30" ht="0.75" customHeight="1"/>
    <row r="869" spans="1:30" ht="14.25" customHeight="1">
      <c r="A869" s="282" t="s">
        <v>682</v>
      </c>
      <c r="B869" s="282"/>
      <c r="C869" s="282"/>
      <c r="D869" s="282"/>
      <c r="F869" s="282" t="s">
        <v>683</v>
      </c>
      <c r="G869" s="282"/>
      <c r="H869" s="282"/>
      <c r="I869" s="282"/>
      <c r="N869" s="3" t="s">
        <v>684</v>
      </c>
      <c r="S869" s="3" t="s">
        <v>4165</v>
      </c>
      <c r="U869" s="4" t="s">
        <v>4165</v>
      </c>
      <c r="AA869" s="285" t="s">
        <v>4166</v>
      </c>
      <c r="AB869" s="285"/>
      <c r="AC869" s="285"/>
      <c r="AD869" s="285"/>
    </row>
    <row r="870" spans="1:30" ht="0.75" customHeight="1"/>
    <row r="871" spans="1:30" ht="9.75" customHeight="1">
      <c r="A871" s="282" t="s">
        <v>685</v>
      </c>
      <c r="B871" s="282"/>
      <c r="C871" s="282"/>
      <c r="D871" s="282"/>
      <c r="F871" s="286" t="s">
        <v>686</v>
      </c>
      <c r="G871" s="286"/>
      <c r="H871" s="286"/>
      <c r="I871" s="286"/>
      <c r="N871" s="3" t="s">
        <v>684</v>
      </c>
      <c r="S871" s="3" t="s">
        <v>4165</v>
      </c>
      <c r="U871" s="4" t="s">
        <v>4165</v>
      </c>
      <c r="AA871" s="285" t="s">
        <v>4166</v>
      </c>
      <c r="AB871" s="285"/>
      <c r="AC871" s="285"/>
      <c r="AD871" s="285"/>
    </row>
    <row r="872" spans="1:30" ht="9.75" customHeight="1">
      <c r="F872" s="286"/>
      <c r="G872" s="286"/>
      <c r="H872" s="286"/>
      <c r="I872" s="286"/>
    </row>
    <row r="873" spans="1:30" ht="9.75" customHeight="1">
      <c r="A873" s="282" t="s">
        <v>687</v>
      </c>
      <c r="B873" s="282"/>
      <c r="C873" s="282"/>
      <c r="D873" s="282"/>
      <c r="F873" s="286" t="s">
        <v>688</v>
      </c>
      <c r="G873" s="286"/>
      <c r="H873" s="286"/>
      <c r="I873" s="286"/>
      <c r="N873" s="3" t="s">
        <v>689</v>
      </c>
      <c r="S873" s="3" t="s">
        <v>4165</v>
      </c>
      <c r="U873" s="4" t="s">
        <v>4165</v>
      </c>
      <c r="AA873" s="285" t="s">
        <v>4167</v>
      </c>
      <c r="AB873" s="285"/>
      <c r="AC873" s="285"/>
      <c r="AD873" s="285"/>
    </row>
    <row r="874" spans="1:30" ht="9" customHeight="1">
      <c r="F874" s="286"/>
      <c r="G874" s="286"/>
      <c r="H874" s="286"/>
      <c r="I874" s="286"/>
    </row>
    <row r="875" spans="1:30" ht="0.75" customHeight="1">
      <c r="F875" s="286"/>
      <c r="G875" s="286"/>
      <c r="H875" s="286"/>
      <c r="I875" s="286"/>
    </row>
    <row r="876" spans="1:30" ht="9.75" customHeight="1">
      <c r="A876" s="282" t="s">
        <v>690</v>
      </c>
      <c r="B876" s="282"/>
      <c r="C876" s="282"/>
      <c r="D876" s="282"/>
      <c r="F876" s="286" t="s">
        <v>691</v>
      </c>
      <c r="G876" s="286"/>
      <c r="H876" s="286"/>
      <c r="I876" s="286"/>
      <c r="N876" s="3" t="s">
        <v>692</v>
      </c>
      <c r="AA876" s="285" t="s">
        <v>692</v>
      </c>
      <c r="AB876" s="285"/>
      <c r="AC876" s="285"/>
      <c r="AD876" s="285"/>
    </row>
    <row r="877" spans="1:30" ht="9.75" customHeight="1">
      <c r="F877" s="286"/>
      <c r="G877" s="286"/>
      <c r="H877" s="286"/>
      <c r="I877" s="286"/>
    </row>
    <row r="878" spans="1:30" ht="8.25" customHeight="1"/>
    <row r="879" spans="1:30" ht="9" customHeight="1"/>
    <row r="880" spans="1:30" ht="0.75" customHeight="1"/>
    <row r="881" spans="1:30" ht="9.75" customHeight="1">
      <c r="A881" s="282" t="s">
        <v>693</v>
      </c>
      <c r="B881" s="282"/>
      <c r="C881" s="282"/>
      <c r="D881" s="282"/>
      <c r="F881" s="286" t="s">
        <v>694</v>
      </c>
      <c r="G881" s="286"/>
      <c r="H881" s="286"/>
      <c r="I881" s="286"/>
      <c r="N881" s="3" t="s">
        <v>4168</v>
      </c>
      <c r="O881" s="285" t="s">
        <v>4169</v>
      </c>
      <c r="P881" s="285"/>
      <c r="Q881" s="285"/>
      <c r="S881" s="3" t="s">
        <v>4170</v>
      </c>
      <c r="U881" s="4" t="s">
        <v>4171</v>
      </c>
      <c r="AA881" s="285" t="s">
        <v>4172</v>
      </c>
      <c r="AB881" s="285"/>
      <c r="AC881" s="285"/>
      <c r="AD881" s="285"/>
    </row>
    <row r="882" spans="1:30" ht="9.75" customHeight="1">
      <c r="F882" s="286"/>
      <c r="G882" s="286"/>
      <c r="H882" s="286"/>
      <c r="I882" s="286"/>
    </row>
    <row r="883" spans="1:30" ht="14.25" customHeight="1">
      <c r="A883" s="282" t="s">
        <v>695</v>
      </c>
      <c r="B883" s="282"/>
      <c r="C883" s="282"/>
      <c r="D883" s="282"/>
      <c r="F883" s="282" t="s">
        <v>696</v>
      </c>
      <c r="G883" s="282"/>
      <c r="H883" s="282"/>
      <c r="I883" s="282"/>
      <c r="N883" s="3" t="s">
        <v>4173</v>
      </c>
      <c r="O883" s="285" t="s">
        <v>4174</v>
      </c>
      <c r="P883" s="285"/>
      <c r="Q883" s="285"/>
      <c r="S883" s="3" t="s">
        <v>4175</v>
      </c>
      <c r="U883" s="4" t="s">
        <v>4176</v>
      </c>
      <c r="AA883" s="285" t="s">
        <v>4177</v>
      </c>
      <c r="AB883" s="285"/>
      <c r="AC883" s="285"/>
      <c r="AD883" s="285"/>
    </row>
    <row r="884" spans="1:30" ht="0.75" customHeight="1"/>
    <row r="885" spans="1:30" ht="14.25" customHeight="1">
      <c r="A885" s="282" t="s">
        <v>697</v>
      </c>
      <c r="B885" s="282"/>
      <c r="C885" s="282"/>
      <c r="D885" s="282"/>
      <c r="F885" s="282" t="s">
        <v>698</v>
      </c>
      <c r="G885" s="282"/>
      <c r="H885" s="282"/>
      <c r="I885" s="282"/>
      <c r="N885" s="3" t="s">
        <v>4178</v>
      </c>
      <c r="O885" s="285" t="s">
        <v>4174</v>
      </c>
      <c r="P885" s="285"/>
      <c r="Q885" s="285"/>
      <c r="S885" s="3" t="s">
        <v>4175</v>
      </c>
      <c r="U885" s="4" t="s">
        <v>4176</v>
      </c>
      <c r="AA885" s="285" t="s">
        <v>4179</v>
      </c>
      <c r="AB885" s="285"/>
      <c r="AC885" s="285"/>
      <c r="AD885" s="285"/>
    </row>
    <row r="886" spans="1:30" ht="9.75" customHeight="1">
      <c r="A886" s="282" t="s">
        <v>699</v>
      </c>
      <c r="B886" s="282"/>
      <c r="C886" s="282"/>
      <c r="D886" s="282"/>
      <c r="F886" s="286" t="s">
        <v>700</v>
      </c>
      <c r="G886" s="286"/>
      <c r="H886" s="286"/>
      <c r="I886" s="286"/>
      <c r="N886" s="3" t="s">
        <v>701</v>
      </c>
      <c r="AA886" s="285" t="s">
        <v>701</v>
      </c>
      <c r="AB886" s="285"/>
      <c r="AC886" s="285"/>
      <c r="AD886" s="285"/>
    </row>
    <row r="887" spans="1:30" ht="9.75" customHeight="1">
      <c r="F887" s="286"/>
      <c r="G887" s="286"/>
      <c r="H887" s="286"/>
      <c r="I887" s="286"/>
    </row>
    <row r="888" spans="1:30" ht="9.75" customHeight="1">
      <c r="A888" s="282" t="s">
        <v>4180</v>
      </c>
      <c r="B888" s="282"/>
      <c r="C888" s="282"/>
      <c r="D888" s="282"/>
      <c r="F888" s="286" t="s">
        <v>4181</v>
      </c>
      <c r="G888" s="286"/>
      <c r="H888" s="286"/>
      <c r="I888" s="286"/>
    </row>
    <row r="889" spans="1:30" ht="9.75" customHeight="1">
      <c r="F889" s="286"/>
      <c r="G889" s="286"/>
      <c r="H889" s="286"/>
      <c r="I889" s="286"/>
    </row>
    <row r="890" spans="1:30" ht="0.75" customHeight="1"/>
    <row r="891" spans="1:30" ht="9.75" customHeight="1">
      <c r="A891" s="282" t="s">
        <v>702</v>
      </c>
      <c r="B891" s="282"/>
      <c r="C891" s="282"/>
      <c r="D891" s="282"/>
      <c r="F891" s="286" t="s">
        <v>703</v>
      </c>
      <c r="G891" s="286"/>
      <c r="H891" s="286"/>
      <c r="I891" s="286"/>
      <c r="N891" s="3" t="s">
        <v>4182</v>
      </c>
      <c r="O891" s="285" t="s">
        <v>4183</v>
      </c>
      <c r="P891" s="285"/>
      <c r="Q891" s="285"/>
      <c r="S891" s="3" t="s">
        <v>4184</v>
      </c>
      <c r="U891" s="4" t="s">
        <v>4185</v>
      </c>
      <c r="AA891" s="285" t="s">
        <v>4186</v>
      </c>
      <c r="AB891" s="285"/>
      <c r="AC891" s="285"/>
      <c r="AD891" s="285"/>
    </row>
    <row r="892" spans="1:30" ht="9.75" customHeight="1">
      <c r="F892" s="286"/>
      <c r="G892" s="286"/>
      <c r="H892" s="286"/>
      <c r="I892" s="286"/>
    </row>
    <row r="893" spans="1:30" ht="14.25" customHeight="1">
      <c r="A893" s="282" t="s">
        <v>704</v>
      </c>
      <c r="B893" s="282"/>
      <c r="C893" s="282"/>
      <c r="D893" s="282"/>
      <c r="F893" s="282" t="s">
        <v>705</v>
      </c>
      <c r="G893" s="282"/>
      <c r="H893" s="282"/>
      <c r="I893" s="282"/>
      <c r="N893" s="3" t="s">
        <v>4182</v>
      </c>
      <c r="O893" s="285" t="s">
        <v>4183</v>
      </c>
      <c r="P893" s="285"/>
      <c r="Q893" s="285"/>
      <c r="S893" s="3" t="s">
        <v>4184</v>
      </c>
      <c r="U893" s="4" t="s">
        <v>4185</v>
      </c>
      <c r="AA893" s="285" t="s">
        <v>4186</v>
      </c>
      <c r="AB893" s="285"/>
      <c r="AC893" s="285"/>
      <c r="AD893" s="285"/>
    </row>
    <row r="894" spans="1:30" ht="15" customHeight="1">
      <c r="A894" s="282" t="s">
        <v>4187</v>
      </c>
      <c r="B894" s="282"/>
      <c r="C894" s="282"/>
      <c r="D894" s="282"/>
      <c r="F894" s="282" t="s">
        <v>4188</v>
      </c>
      <c r="G894" s="282"/>
      <c r="H894" s="282"/>
      <c r="I894" s="282"/>
    </row>
    <row r="895" spans="1:30" ht="15" customHeight="1">
      <c r="A895" s="282" t="s">
        <v>4189</v>
      </c>
      <c r="B895" s="282"/>
      <c r="C895" s="282"/>
      <c r="D895" s="282"/>
      <c r="F895" s="282" t="s">
        <v>4190</v>
      </c>
      <c r="G895" s="282"/>
      <c r="H895" s="282"/>
      <c r="I895" s="282"/>
    </row>
    <row r="896" spans="1:30" ht="15" customHeight="1">
      <c r="A896" s="282" t="s">
        <v>4191</v>
      </c>
      <c r="B896" s="282"/>
      <c r="C896" s="282"/>
      <c r="D896" s="282"/>
      <c r="F896" s="282" t="s">
        <v>4192</v>
      </c>
      <c r="G896" s="282"/>
      <c r="H896" s="282"/>
      <c r="I896" s="282"/>
    </row>
    <row r="897" spans="1:30" ht="0.75" customHeight="1"/>
    <row r="898" spans="1:30" ht="14.25" customHeight="1">
      <c r="A898" s="282" t="s">
        <v>706</v>
      </c>
      <c r="B898" s="282"/>
      <c r="C898" s="282"/>
      <c r="D898" s="282"/>
      <c r="F898" s="282" t="s">
        <v>707</v>
      </c>
      <c r="G898" s="282"/>
      <c r="H898" s="282"/>
      <c r="I898" s="282"/>
      <c r="N898" s="3" t="s">
        <v>4193</v>
      </c>
      <c r="O898" s="285" t="s">
        <v>4194</v>
      </c>
      <c r="P898" s="285"/>
      <c r="Q898" s="285"/>
      <c r="S898" s="3" t="s">
        <v>4195</v>
      </c>
      <c r="U898" s="4" t="s">
        <v>4196</v>
      </c>
      <c r="AA898" s="285" t="s">
        <v>4197</v>
      </c>
      <c r="AB898" s="285"/>
      <c r="AC898" s="285"/>
      <c r="AD898" s="285"/>
    </row>
    <row r="899" spans="1:30" ht="15" customHeight="1">
      <c r="A899" s="282" t="s">
        <v>4198</v>
      </c>
      <c r="B899" s="282"/>
      <c r="C899" s="282"/>
      <c r="D899" s="282"/>
      <c r="F899" s="282" t="s">
        <v>4199</v>
      </c>
      <c r="G899" s="282"/>
      <c r="H899" s="282"/>
      <c r="I899" s="282"/>
    </row>
    <row r="900" spans="1:30" ht="0.75" customHeight="1"/>
    <row r="901" spans="1:30" ht="14.25" customHeight="1">
      <c r="A901" s="282" t="s">
        <v>708</v>
      </c>
      <c r="B901" s="282"/>
      <c r="C901" s="282"/>
      <c r="D901" s="282"/>
      <c r="F901" s="282" t="s">
        <v>709</v>
      </c>
      <c r="G901" s="282"/>
      <c r="H901" s="282"/>
      <c r="I901" s="282"/>
      <c r="N901" s="3" t="s">
        <v>4200</v>
      </c>
      <c r="O901" s="285" t="s">
        <v>4162</v>
      </c>
      <c r="P901" s="285"/>
      <c r="Q901" s="285"/>
      <c r="U901" s="4" t="s">
        <v>4201</v>
      </c>
      <c r="AA901" s="285" t="s">
        <v>4202</v>
      </c>
      <c r="AB901" s="285"/>
      <c r="AC901" s="285"/>
      <c r="AD901" s="285"/>
    </row>
    <row r="902" spans="1:30" ht="0.75" customHeight="1"/>
    <row r="903" spans="1:30" ht="9.75" customHeight="1">
      <c r="A903" s="282" t="s">
        <v>710</v>
      </c>
      <c r="B903" s="282"/>
      <c r="C903" s="282"/>
      <c r="D903" s="282"/>
      <c r="F903" s="286" t="s">
        <v>711</v>
      </c>
      <c r="G903" s="286"/>
      <c r="H903" s="286"/>
      <c r="I903" s="286"/>
      <c r="N903" s="3" t="s">
        <v>4200</v>
      </c>
      <c r="O903" s="285" t="s">
        <v>4162</v>
      </c>
      <c r="P903" s="285"/>
      <c r="Q903" s="285"/>
      <c r="U903" s="4" t="s">
        <v>4201</v>
      </c>
      <c r="AA903" s="285" t="s">
        <v>4202</v>
      </c>
      <c r="AB903" s="285"/>
      <c r="AC903" s="285"/>
      <c r="AD903" s="285"/>
    </row>
    <row r="904" spans="1:30" ht="9.75" customHeight="1">
      <c r="F904" s="286"/>
      <c r="G904" s="286"/>
      <c r="H904" s="286"/>
      <c r="I904" s="286"/>
    </row>
    <row r="905" spans="1:30" ht="9.75" customHeight="1">
      <c r="A905" s="282" t="s">
        <v>712</v>
      </c>
      <c r="B905" s="282"/>
      <c r="C905" s="282"/>
      <c r="D905" s="282"/>
      <c r="F905" s="286" t="s">
        <v>711</v>
      </c>
      <c r="G905" s="286"/>
      <c r="H905" s="286"/>
      <c r="I905" s="286"/>
      <c r="N905" s="3" t="s">
        <v>4200</v>
      </c>
      <c r="O905" s="285" t="s">
        <v>4162</v>
      </c>
      <c r="P905" s="285"/>
      <c r="Q905" s="285"/>
      <c r="U905" s="4" t="s">
        <v>4201</v>
      </c>
      <c r="AA905" s="285" t="s">
        <v>4202</v>
      </c>
      <c r="AB905" s="285"/>
      <c r="AC905" s="285"/>
      <c r="AD905" s="285"/>
    </row>
    <row r="906" spans="1:30" ht="9.75" customHeight="1">
      <c r="F906" s="286"/>
      <c r="G906" s="286"/>
      <c r="H906" s="286"/>
      <c r="I906" s="286"/>
    </row>
    <row r="907" spans="1:30" ht="9.75" customHeight="1">
      <c r="A907" s="282" t="s">
        <v>713</v>
      </c>
      <c r="B907" s="282"/>
      <c r="C907" s="282"/>
      <c r="D907" s="282"/>
      <c r="F907" s="286" t="s">
        <v>714</v>
      </c>
      <c r="G907" s="286"/>
      <c r="H907" s="286"/>
      <c r="I907" s="286"/>
      <c r="N907" s="3" t="s">
        <v>4203</v>
      </c>
      <c r="O907" s="285" t="s">
        <v>4204</v>
      </c>
      <c r="P907" s="285"/>
      <c r="Q907" s="285"/>
      <c r="S907" s="3" t="s">
        <v>4195</v>
      </c>
      <c r="U907" s="4" t="s">
        <v>4205</v>
      </c>
      <c r="AA907" s="285" t="s">
        <v>4206</v>
      </c>
      <c r="AB907" s="285"/>
      <c r="AC907" s="285"/>
      <c r="AD907" s="285"/>
    </row>
    <row r="908" spans="1:30" ht="9.75" customHeight="1">
      <c r="F908" s="286"/>
      <c r="G908" s="286"/>
      <c r="H908" s="286"/>
      <c r="I908" s="286"/>
    </row>
    <row r="909" spans="1:30" ht="9.75" customHeight="1">
      <c r="A909" s="282" t="s">
        <v>715</v>
      </c>
      <c r="B909" s="282"/>
      <c r="C909" s="282"/>
      <c r="D909" s="282"/>
      <c r="F909" s="286" t="s">
        <v>716</v>
      </c>
      <c r="G909" s="286"/>
      <c r="H909" s="286"/>
      <c r="I909" s="286"/>
      <c r="N909" s="3" t="s">
        <v>4203</v>
      </c>
      <c r="O909" s="285" t="s">
        <v>4204</v>
      </c>
      <c r="P909" s="285"/>
      <c r="Q909" s="285"/>
      <c r="S909" s="3" t="s">
        <v>4195</v>
      </c>
      <c r="U909" s="4" t="s">
        <v>4205</v>
      </c>
      <c r="AA909" s="285" t="s">
        <v>4206</v>
      </c>
      <c r="AB909" s="285"/>
      <c r="AC909" s="285"/>
      <c r="AD909" s="285"/>
    </row>
    <row r="910" spans="1:30" ht="9" customHeight="1">
      <c r="F910" s="286"/>
      <c r="G910" s="286"/>
      <c r="H910" s="286"/>
      <c r="I910" s="286"/>
    </row>
    <row r="911" spans="1:30" ht="0.75" customHeight="1">
      <c r="F911" s="286"/>
      <c r="G911" s="286"/>
      <c r="H911" s="286"/>
      <c r="I911" s="286"/>
    </row>
    <row r="912" spans="1:30" ht="9.75" customHeight="1">
      <c r="A912" s="282" t="s">
        <v>4207</v>
      </c>
      <c r="B912" s="282"/>
      <c r="C912" s="282"/>
      <c r="D912" s="282"/>
      <c r="F912" s="282" t="s">
        <v>4208</v>
      </c>
      <c r="G912" s="282"/>
      <c r="H912" s="282"/>
      <c r="I912" s="282"/>
    </row>
    <row r="914" spans="1:30" ht="9.75" customHeight="1">
      <c r="A914" s="282" t="s">
        <v>4209</v>
      </c>
      <c r="B914" s="282"/>
      <c r="C914" s="282"/>
      <c r="D914" s="282"/>
      <c r="F914" s="286" t="s">
        <v>4210</v>
      </c>
      <c r="G914" s="286"/>
      <c r="H914" s="286"/>
      <c r="I914" s="286"/>
    </row>
    <row r="915" spans="1:30" ht="9.75" customHeight="1">
      <c r="F915" s="286"/>
      <c r="G915" s="286"/>
      <c r="H915" s="286"/>
      <c r="I915" s="286"/>
    </row>
    <row r="916" spans="1:30" ht="15" customHeight="1">
      <c r="A916" s="282" t="s">
        <v>4211</v>
      </c>
      <c r="B916" s="282"/>
      <c r="C916" s="282"/>
      <c r="D916" s="282"/>
      <c r="F916" s="282" t="s">
        <v>4212</v>
      </c>
      <c r="G916" s="282"/>
      <c r="H916" s="282"/>
      <c r="I916" s="282"/>
    </row>
    <row r="917" spans="1:30" ht="0.75" customHeight="1"/>
    <row r="918" spans="1:30" ht="9.75" customHeight="1">
      <c r="A918" s="282" t="s">
        <v>717</v>
      </c>
      <c r="B918" s="282"/>
      <c r="C918" s="282"/>
      <c r="D918" s="282"/>
      <c r="F918" s="286" t="s">
        <v>718</v>
      </c>
      <c r="G918" s="286"/>
      <c r="H918" s="286"/>
      <c r="I918" s="286"/>
      <c r="N918" s="3" t="s">
        <v>4213</v>
      </c>
      <c r="O918" s="285" t="s">
        <v>4204</v>
      </c>
      <c r="P918" s="285"/>
      <c r="Q918" s="285"/>
      <c r="S918" s="3" t="s">
        <v>4195</v>
      </c>
      <c r="U918" s="4" t="s">
        <v>4205</v>
      </c>
      <c r="AA918" s="285" t="s">
        <v>4214</v>
      </c>
      <c r="AB918" s="285"/>
      <c r="AC918" s="285"/>
      <c r="AD918" s="285"/>
    </row>
    <row r="919" spans="1:30" ht="9" customHeight="1">
      <c r="F919" s="286"/>
      <c r="G919" s="286"/>
      <c r="H919" s="286"/>
      <c r="I919" s="286"/>
    </row>
    <row r="920" spans="1:30" ht="0.75" customHeight="1">
      <c r="F920" s="286"/>
      <c r="G920" s="286"/>
      <c r="H920" s="286"/>
      <c r="I920" s="286"/>
    </row>
    <row r="921" spans="1:30" ht="9.75" customHeight="1">
      <c r="A921" s="282" t="s">
        <v>4215</v>
      </c>
      <c r="B921" s="282"/>
      <c r="C921" s="282"/>
      <c r="D921" s="282"/>
      <c r="F921" s="282" t="s">
        <v>4216</v>
      </c>
      <c r="G921" s="282"/>
      <c r="H921" s="282"/>
      <c r="I921" s="282"/>
    </row>
    <row r="923" spans="1:30" ht="15" customHeight="1">
      <c r="A923" s="282" t="s">
        <v>719</v>
      </c>
      <c r="B923" s="282"/>
      <c r="C923" s="282"/>
      <c r="D923" s="282"/>
      <c r="F923" s="282" t="s">
        <v>720</v>
      </c>
      <c r="G923" s="282"/>
      <c r="H923" s="282"/>
      <c r="I923" s="282"/>
      <c r="N923" s="3" t="s">
        <v>721</v>
      </c>
      <c r="AA923" s="285" t="s">
        <v>721</v>
      </c>
      <c r="AB923" s="285"/>
      <c r="AC923" s="285"/>
      <c r="AD923" s="285"/>
    </row>
    <row r="924" spans="1:30" ht="0.75" customHeight="1"/>
    <row r="925" spans="1:30" ht="14.25" customHeight="1">
      <c r="A925" s="282" t="s">
        <v>722</v>
      </c>
      <c r="B925" s="282"/>
      <c r="C925" s="282"/>
      <c r="D925" s="282"/>
      <c r="F925" s="282" t="s">
        <v>723</v>
      </c>
      <c r="G925" s="282"/>
      <c r="H925" s="282"/>
      <c r="I925" s="282"/>
      <c r="N925" s="3" t="s">
        <v>4217</v>
      </c>
      <c r="O925" s="285" t="s">
        <v>4218</v>
      </c>
      <c r="P925" s="285"/>
      <c r="Q925" s="285"/>
      <c r="S925" s="3" t="s">
        <v>4219</v>
      </c>
      <c r="U925" s="4" t="s">
        <v>4220</v>
      </c>
      <c r="AA925" s="285" t="s">
        <v>4221</v>
      </c>
      <c r="AB925" s="285"/>
      <c r="AC925" s="285"/>
      <c r="AD925" s="285"/>
    </row>
    <row r="926" spans="1:30" ht="0.75" customHeight="1"/>
    <row r="927" spans="1:30" ht="9.75" customHeight="1">
      <c r="A927" s="282" t="s">
        <v>724</v>
      </c>
      <c r="B927" s="282"/>
      <c r="C927" s="282"/>
      <c r="D927" s="282"/>
      <c r="F927" s="286" t="s">
        <v>725</v>
      </c>
      <c r="G927" s="286"/>
      <c r="H927" s="286"/>
      <c r="I927" s="286"/>
      <c r="N927" s="3" t="s">
        <v>4222</v>
      </c>
      <c r="O927" s="285" t="s">
        <v>4223</v>
      </c>
      <c r="P927" s="285"/>
      <c r="Q927" s="285"/>
      <c r="S927" s="3" t="s">
        <v>4224</v>
      </c>
      <c r="U927" s="4" t="s">
        <v>4225</v>
      </c>
      <c r="AA927" s="285" t="s">
        <v>4226</v>
      </c>
      <c r="AB927" s="285"/>
      <c r="AC927" s="285"/>
      <c r="AD927" s="285"/>
    </row>
    <row r="928" spans="1:30" ht="9.75" customHeight="1">
      <c r="F928" s="286"/>
      <c r="G928" s="286"/>
      <c r="H928" s="286"/>
      <c r="I928" s="286"/>
    </row>
    <row r="929" spans="1:30" ht="14.25" customHeight="1">
      <c r="A929" s="282" t="s">
        <v>726</v>
      </c>
      <c r="B929" s="282"/>
      <c r="C929" s="282"/>
      <c r="D929" s="282"/>
      <c r="F929" s="282" t="s">
        <v>727</v>
      </c>
      <c r="G929" s="282"/>
      <c r="H929" s="282"/>
      <c r="I929" s="282"/>
      <c r="N929" s="3" t="s">
        <v>4222</v>
      </c>
      <c r="O929" s="285" t="s">
        <v>4223</v>
      </c>
      <c r="P929" s="285"/>
      <c r="Q929" s="285"/>
      <c r="S929" s="3" t="s">
        <v>4224</v>
      </c>
      <c r="U929" s="4" t="s">
        <v>4225</v>
      </c>
      <c r="AA929" s="285" t="s">
        <v>4226</v>
      </c>
      <c r="AB929" s="285"/>
      <c r="AC929" s="285"/>
      <c r="AD929" s="285"/>
    </row>
    <row r="930" spans="1:30" ht="0.75" customHeight="1"/>
    <row r="931" spans="1:30" ht="14.25" customHeight="1">
      <c r="A931" s="288" t="s">
        <v>728</v>
      </c>
      <c r="B931" s="288"/>
      <c r="C931" s="288"/>
      <c r="D931" s="288"/>
      <c r="F931" s="288" t="s">
        <v>385</v>
      </c>
      <c r="G931" s="288"/>
      <c r="H931" s="288"/>
      <c r="I931" s="288"/>
      <c r="N931" s="3" t="s">
        <v>4222</v>
      </c>
      <c r="O931" s="285" t="s">
        <v>4223</v>
      </c>
      <c r="P931" s="285"/>
      <c r="Q931" s="285"/>
      <c r="S931" s="3" t="s">
        <v>4224</v>
      </c>
      <c r="U931" s="4" t="s">
        <v>4225</v>
      </c>
      <c r="AA931" s="285" t="s">
        <v>4226</v>
      </c>
      <c r="AB931" s="285"/>
      <c r="AC931" s="285"/>
      <c r="AD931" s="285"/>
    </row>
    <row r="932" spans="1:30" ht="0.75" customHeight="1"/>
    <row r="933" spans="1:30" ht="9.75" customHeight="1">
      <c r="A933" s="282" t="s">
        <v>729</v>
      </c>
      <c r="B933" s="282"/>
      <c r="C933" s="282"/>
      <c r="D933" s="282"/>
      <c r="F933" s="286" t="s">
        <v>730</v>
      </c>
      <c r="G933" s="286"/>
      <c r="H933" s="286"/>
      <c r="I933" s="286"/>
      <c r="N933" s="3" t="s">
        <v>4227</v>
      </c>
      <c r="O933" s="285" t="s">
        <v>4228</v>
      </c>
      <c r="P933" s="285"/>
      <c r="Q933" s="285"/>
      <c r="S933" s="3" t="s">
        <v>4229</v>
      </c>
      <c r="U933" s="4" t="s">
        <v>4230</v>
      </c>
      <c r="AA933" s="285" t="s">
        <v>4231</v>
      </c>
      <c r="AB933" s="285"/>
      <c r="AC933" s="285"/>
      <c r="AD933" s="285"/>
    </row>
    <row r="934" spans="1:30" ht="9.75" customHeight="1">
      <c r="F934" s="286"/>
      <c r="G934" s="286"/>
      <c r="H934" s="286"/>
      <c r="I934" s="286"/>
    </row>
    <row r="935" spans="1:30" ht="14.25" customHeight="1">
      <c r="A935" s="282" t="s">
        <v>731</v>
      </c>
      <c r="B935" s="282"/>
      <c r="C935" s="282"/>
      <c r="D935" s="282"/>
      <c r="F935" s="282" t="s">
        <v>732</v>
      </c>
      <c r="G935" s="282"/>
      <c r="H935" s="282"/>
      <c r="I935" s="282"/>
      <c r="N935" s="3" t="s">
        <v>4232</v>
      </c>
      <c r="O935" s="285" t="s">
        <v>4233</v>
      </c>
      <c r="P935" s="285"/>
      <c r="Q935" s="285"/>
      <c r="S935" s="3" t="s">
        <v>4234</v>
      </c>
      <c r="U935" s="4" t="s">
        <v>4235</v>
      </c>
      <c r="AA935" s="285" t="s">
        <v>4236</v>
      </c>
      <c r="AB935" s="285"/>
      <c r="AC935" s="285"/>
      <c r="AD935" s="285"/>
    </row>
    <row r="936" spans="1:30" ht="0.75" customHeight="1"/>
    <row r="937" spans="1:30" ht="14.25" customHeight="1">
      <c r="A937" s="288" t="s">
        <v>733</v>
      </c>
      <c r="B937" s="288"/>
      <c r="C937" s="288"/>
      <c r="D937" s="288"/>
      <c r="F937" s="288" t="s">
        <v>734</v>
      </c>
      <c r="G937" s="288"/>
      <c r="H937" s="288"/>
      <c r="I937" s="288"/>
      <c r="N937" s="3" t="s">
        <v>4237</v>
      </c>
      <c r="O937" s="285" t="s">
        <v>4238</v>
      </c>
      <c r="P937" s="285"/>
      <c r="Q937" s="285"/>
      <c r="S937" s="3" t="s">
        <v>4239</v>
      </c>
      <c r="U937" s="4" t="s">
        <v>4240</v>
      </c>
      <c r="AA937" s="285" t="s">
        <v>4241</v>
      </c>
      <c r="AB937" s="285"/>
      <c r="AC937" s="285"/>
      <c r="AD937" s="285"/>
    </row>
    <row r="938" spans="1:30" ht="0.75" customHeight="1"/>
    <row r="939" spans="1:30" ht="14.25" customHeight="1">
      <c r="A939" s="288" t="s">
        <v>735</v>
      </c>
      <c r="B939" s="288"/>
      <c r="C939" s="288"/>
      <c r="D939" s="288"/>
      <c r="F939" s="288" t="s">
        <v>732</v>
      </c>
      <c r="G939" s="288"/>
      <c r="H939" s="288"/>
      <c r="I939" s="288"/>
      <c r="N939" s="3" t="s">
        <v>4242</v>
      </c>
      <c r="O939" s="285" t="s">
        <v>4243</v>
      </c>
      <c r="P939" s="285"/>
      <c r="Q939" s="285"/>
      <c r="S939" s="3" t="s">
        <v>4244</v>
      </c>
      <c r="U939" s="4" t="s">
        <v>4245</v>
      </c>
      <c r="AA939" s="285" t="s">
        <v>4246</v>
      </c>
      <c r="AB939" s="285"/>
      <c r="AC939" s="285"/>
      <c r="AD939" s="285"/>
    </row>
    <row r="940" spans="1:30" ht="0.75" customHeight="1"/>
    <row r="941" spans="1:30" ht="14.25" customHeight="1">
      <c r="A941" s="282" t="s">
        <v>736</v>
      </c>
      <c r="B941" s="282"/>
      <c r="C941" s="282"/>
      <c r="D941" s="282"/>
      <c r="F941" s="282" t="s">
        <v>737</v>
      </c>
      <c r="G941" s="282"/>
      <c r="H941" s="282"/>
      <c r="I941" s="282"/>
      <c r="N941" s="3" t="s">
        <v>4247</v>
      </c>
      <c r="O941" s="285" t="s">
        <v>4248</v>
      </c>
      <c r="P941" s="285"/>
      <c r="Q941" s="285"/>
      <c r="S941" s="3" t="s">
        <v>4249</v>
      </c>
      <c r="U941" s="4" t="s">
        <v>4250</v>
      </c>
      <c r="AA941" s="285" t="s">
        <v>4251</v>
      </c>
      <c r="AB941" s="285"/>
      <c r="AC941" s="285"/>
      <c r="AD941" s="285"/>
    </row>
    <row r="942" spans="1:30" ht="0.75" customHeight="1"/>
    <row r="943" spans="1:30" ht="14.25" customHeight="1">
      <c r="A943" s="282" t="s">
        <v>738</v>
      </c>
      <c r="B943" s="282"/>
      <c r="C943" s="282"/>
      <c r="D943" s="282"/>
      <c r="F943" s="282" t="s">
        <v>739</v>
      </c>
      <c r="G943" s="282"/>
      <c r="H943" s="282"/>
      <c r="I943" s="282"/>
      <c r="N943" s="3" t="s">
        <v>4247</v>
      </c>
      <c r="O943" s="285" t="s">
        <v>4248</v>
      </c>
      <c r="P943" s="285"/>
      <c r="Q943" s="285"/>
      <c r="S943" s="3" t="s">
        <v>4249</v>
      </c>
      <c r="U943" s="4" t="s">
        <v>4250</v>
      </c>
      <c r="AA943" s="285" t="s">
        <v>4251</v>
      </c>
      <c r="AB943" s="285"/>
      <c r="AC943" s="285"/>
      <c r="AD943" s="285"/>
    </row>
    <row r="944" spans="1:30" ht="0.75" customHeight="1"/>
    <row r="945" spans="1:30" ht="14.25" customHeight="1">
      <c r="A945" s="288" t="s">
        <v>740</v>
      </c>
      <c r="B945" s="288"/>
      <c r="C945" s="288"/>
      <c r="D945" s="288"/>
      <c r="F945" s="288" t="s">
        <v>355</v>
      </c>
      <c r="G945" s="288"/>
      <c r="H945" s="288"/>
      <c r="I945" s="288"/>
      <c r="N945" s="3" t="s">
        <v>4252</v>
      </c>
      <c r="O945" s="285" t="s">
        <v>4253</v>
      </c>
      <c r="P945" s="285"/>
      <c r="Q945" s="285"/>
      <c r="S945" s="3" t="s">
        <v>4254</v>
      </c>
      <c r="U945" s="4" t="s">
        <v>4255</v>
      </c>
      <c r="AA945" s="285" t="s">
        <v>4256</v>
      </c>
      <c r="AB945" s="285"/>
      <c r="AC945" s="285"/>
      <c r="AD945" s="285"/>
    </row>
    <row r="946" spans="1:30" ht="0.75" customHeight="1"/>
    <row r="947" spans="1:30" ht="14.25" customHeight="1">
      <c r="A947" s="288" t="s">
        <v>741</v>
      </c>
      <c r="B947" s="288"/>
      <c r="C947" s="288"/>
      <c r="D947" s="288"/>
      <c r="F947" s="288" t="s">
        <v>742</v>
      </c>
      <c r="G947" s="288"/>
      <c r="H947" s="288"/>
      <c r="I947" s="288"/>
      <c r="N947" s="3" t="s">
        <v>4257</v>
      </c>
      <c r="O947" s="285" t="s">
        <v>4258</v>
      </c>
      <c r="P947" s="285"/>
      <c r="Q947" s="285"/>
      <c r="S947" s="3" t="s">
        <v>4259</v>
      </c>
      <c r="U947" s="4" t="s">
        <v>4260</v>
      </c>
      <c r="AA947" s="285" t="s">
        <v>4261</v>
      </c>
      <c r="AB947" s="285"/>
      <c r="AC947" s="285"/>
      <c r="AD947" s="285"/>
    </row>
    <row r="948" spans="1:30" ht="0.75" customHeight="1"/>
    <row r="949" spans="1:30" ht="14.25" customHeight="1">
      <c r="A949" s="288" t="s">
        <v>743</v>
      </c>
      <c r="B949" s="288"/>
      <c r="C949" s="288"/>
      <c r="D949" s="288"/>
      <c r="F949" s="288" t="s">
        <v>361</v>
      </c>
      <c r="G949" s="288"/>
      <c r="H949" s="288"/>
      <c r="I949" s="288"/>
      <c r="N949" s="3" t="s">
        <v>4262</v>
      </c>
      <c r="O949" s="285" t="s">
        <v>4263</v>
      </c>
      <c r="P949" s="285"/>
      <c r="Q949" s="285"/>
      <c r="S949" s="3" t="s">
        <v>4264</v>
      </c>
      <c r="U949" s="4" t="s">
        <v>4265</v>
      </c>
      <c r="AA949" s="285" t="s">
        <v>4266</v>
      </c>
      <c r="AB949" s="285"/>
      <c r="AC949" s="285"/>
      <c r="AD949" s="285"/>
    </row>
    <row r="950" spans="1:30" ht="0.75" customHeight="1"/>
    <row r="951" spans="1:30" ht="14.25" customHeight="1">
      <c r="A951" s="288" t="s">
        <v>744</v>
      </c>
      <c r="B951" s="288"/>
      <c r="C951" s="288"/>
      <c r="D951" s="288"/>
      <c r="F951" s="288" t="s">
        <v>380</v>
      </c>
      <c r="G951" s="288"/>
      <c r="H951" s="288"/>
      <c r="I951" s="288"/>
      <c r="N951" s="3" t="s">
        <v>4267</v>
      </c>
      <c r="O951" s="285" t="s">
        <v>4268</v>
      </c>
      <c r="P951" s="285"/>
      <c r="Q951" s="285"/>
      <c r="S951" s="3" t="s">
        <v>4269</v>
      </c>
      <c r="U951" s="4" t="s">
        <v>4270</v>
      </c>
      <c r="AA951" s="285" t="s">
        <v>4271</v>
      </c>
      <c r="AB951" s="285"/>
      <c r="AC951" s="285"/>
      <c r="AD951" s="285"/>
    </row>
    <row r="952" spans="1:30" ht="0.75" customHeight="1"/>
    <row r="953" spans="1:30" ht="9.75" customHeight="1">
      <c r="A953" s="282" t="s">
        <v>745</v>
      </c>
      <c r="B953" s="282"/>
      <c r="C953" s="282"/>
      <c r="D953" s="282"/>
      <c r="F953" s="286" t="s">
        <v>746</v>
      </c>
      <c r="G953" s="286"/>
      <c r="H953" s="286"/>
      <c r="I953" s="286"/>
      <c r="N953" s="3" t="s">
        <v>4272</v>
      </c>
      <c r="O953" s="285" t="s">
        <v>4273</v>
      </c>
      <c r="P953" s="285"/>
      <c r="Q953" s="285"/>
      <c r="S953" s="3" t="s">
        <v>4274</v>
      </c>
      <c r="U953" s="4" t="s">
        <v>4275</v>
      </c>
      <c r="AA953" s="285" t="s">
        <v>4276</v>
      </c>
      <c r="AB953" s="285"/>
      <c r="AC953" s="285"/>
      <c r="AD953" s="285"/>
    </row>
    <row r="954" spans="1:30" ht="9.75" customHeight="1">
      <c r="F954" s="286"/>
      <c r="G954" s="286"/>
      <c r="H954" s="286"/>
      <c r="I954" s="286"/>
    </row>
    <row r="955" spans="1:30" ht="9.75" customHeight="1">
      <c r="A955" s="282" t="s">
        <v>747</v>
      </c>
      <c r="B955" s="282"/>
      <c r="C955" s="282"/>
      <c r="D955" s="282"/>
      <c r="F955" s="286" t="s">
        <v>748</v>
      </c>
      <c r="G955" s="286"/>
      <c r="H955" s="286"/>
      <c r="I955" s="286"/>
      <c r="N955" s="3" t="s">
        <v>4272</v>
      </c>
      <c r="O955" s="285" t="s">
        <v>4273</v>
      </c>
      <c r="P955" s="285"/>
      <c r="Q955" s="285"/>
      <c r="S955" s="3" t="s">
        <v>4274</v>
      </c>
      <c r="U955" s="4" t="s">
        <v>4275</v>
      </c>
      <c r="AA955" s="285" t="s">
        <v>4276</v>
      </c>
      <c r="AB955" s="285"/>
      <c r="AC955" s="285"/>
      <c r="AD955" s="285"/>
    </row>
    <row r="956" spans="1:30" ht="9.75" customHeight="1">
      <c r="F956" s="286"/>
      <c r="G956" s="286"/>
      <c r="H956" s="286"/>
      <c r="I956" s="286"/>
    </row>
    <row r="957" spans="1:30" ht="14.25" customHeight="1">
      <c r="A957" s="288" t="s">
        <v>749</v>
      </c>
      <c r="B957" s="288"/>
      <c r="C957" s="288"/>
      <c r="D957" s="288"/>
      <c r="F957" s="288" t="s">
        <v>750</v>
      </c>
      <c r="G957" s="288"/>
      <c r="H957" s="288"/>
      <c r="I957" s="288"/>
      <c r="N957" s="3" t="s">
        <v>4277</v>
      </c>
      <c r="O957" s="285" t="s">
        <v>4273</v>
      </c>
      <c r="P957" s="285"/>
      <c r="Q957" s="285"/>
      <c r="S957" s="3" t="s">
        <v>4278</v>
      </c>
      <c r="U957" s="4" t="s">
        <v>4279</v>
      </c>
      <c r="AA957" s="285" t="s">
        <v>4280</v>
      </c>
      <c r="AB957" s="285"/>
      <c r="AC957" s="285"/>
      <c r="AD957" s="285"/>
    </row>
    <row r="958" spans="1:30" ht="15" customHeight="1">
      <c r="A958" s="288" t="s">
        <v>751</v>
      </c>
      <c r="B958" s="288"/>
      <c r="C958" s="288"/>
      <c r="D958" s="288"/>
      <c r="F958" s="288" t="s">
        <v>752</v>
      </c>
      <c r="G958" s="288"/>
      <c r="H958" s="288"/>
      <c r="I958" s="288"/>
      <c r="N958" s="3" t="s">
        <v>753</v>
      </c>
      <c r="AA958" s="285" t="s">
        <v>753</v>
      </c>
      <c r="AB958" s="285"/>
      <c r="AC958" s="285"/>
      <c r="AD958" s="285"/>
    </row>
    <row r="959" spans="1:30" ht="14.25" customHeight="1">
      <c r="A959" s="282" t="s">
        <v>754</v>
      </c>
      <c r="B959" s="282"/>
      <c r="C959" s="282"/>
      <c r="D959" s="282"/>
      <c r="F959" s="282" t="s">
        <v>755</v>
      </c>
      <c r="G959" s="282"/>
      <c r="H959" s="282"/>
      <c r="I959" s="282"/>
      <c r="N959" s="3" t="s">
        <v>4281</v>
      </c>
      <c r="S959" s="3" t="s">
        <v>4162</v>
      </c>
      <c r="U959" s="4" t="s">
        <v>4162</v>
      </c>
      <c r="AA959" s="285" t="s">
        <v>4282</v>
      </c>
      <c r="AB959" s="285"/>
      <c r="AC959" s="285"/>
      <c r="AD959" s="285"/>
    </row>
    <row r="960" spans="1:30" ht="0.75" customHeight="1"/>
    <row r="961" spans="1:30" ht="9.75" customHeight="1">
      <c r="A961" s="288" t="s">
        <v>756</v>
      </c>
      <c r="B961" s="288"/>
      <c r="C961" s="288"/>
      <c r="D961" s="288"/>
      <c r="F961" s="287" t="s">
        <v>757</v>
      </c>
      <c r="G961" s="287"/>
      <c r="H961" s="287"/>
      <c r="I961" s="287"/>
      <c r="N961" s="3" t="s">
        <v>4281</v>
      </c>
      <c r="S961" s="3" t="s">
        <v>4162</v>
      </c>
      <c r="U961" s="4" t="s">
        <v>4162</v>
      </c>
      <c r="AA961" s="285" t="s">
        <v>4282</v>
      </c>
      <c r="AB961" s="285"/>
      <c r="AC961" s="285"/>
      <c r="AD961" s="285"/>
    </row>
    <row r="962" spans="1:30" ht="9" customHeight="1">
      <c r="F962" s="287"/>
      <c r="G962" s="287"/>
      <c r="H962" s="287"/>
      <c r="I962" s="287"/>
    </row>
    <row r="963" spans="1:30" ht="0.75" customHeight="1">
      <c r="F963" s="287"/>
      <c r="G963" s="287"/>
      <c r="H963" s="287"/>
      <c r="I963" s="287"/>
    </row>
    <row r="964" spans="1:30" ht="9.75" customHeight="1">
      <c r="A964" s="282" t="s">
        <v>758</v>
      </c>
      <c r="B964" s="282"/>
      <c r="C964" s="282"/>
      <c r="D964" s="282"/>
      <c r="F964" s="282" t="s">
        <v>759</v>
      </c>
      <c r="G964" s="282"/>
      <c r="H964" s="282"/>
      <c r="I964" s="282"/>
      <c r="N964" s="3" t="s">
        <v>760</v>
      </c>
      <c r="AA964" s="285" t="s">
        <v>760</v>
      </c>
      <c r="AB964" s="285"/>
      <c r="AC964" s="285"/>
      <c r="AD964" s="285"/>
    </row>
    <row r="966" spans="1:30" ht="9.75" customHeight="1">
      <c r="A966" s="288" t="s">
        <v>761</v>
      </c>
      <c r="B966" s="288"/>
      <c r="C966" s="288"/>
      <c r="D966" s="288"/>
      <c r="F966" s="287" t="s">
        <v>762</v>
      </c>
      <c r="G966" s="287"/>
      <c r="H966" s="287"/>
      <c r="I966" s="287"/>
      <c r="N966" s="3" t="s">
        <v>760</v>
      </c>
      <c r="AA966" s="285" t="s">
        <v>760</v>
      </c>
      <c r="AB966" s="285"/>
      <c r="AC966" s="285"/>
      <c r="AD966" s="285"/>
    </row>
    <row r="967" spans="1:30" ht="9.75" customHeight="1">
      <c r="F967" s="287"/>
      <c r="G967" s="287"/>
      <c r="H967" s="287"/>
      <c r="I967" s="287"/>
    </row>
    <row r="968" spans="1:30" ht="0.75" customHeight="1"/>
    <row r="969" spans="1:30" ht="14.25" customHeight="1">
      <c r="A969" s="282" t="s">
        <v>763</v>
      </c>
      <c r="B969" s="282"/>
      <c r="C969" s="282"/>
      <c r="D969" s="282"/>
      <c r="F969" s="282" t="s">
        <v>764</v>
      </c>
      <c r="G969" s="282"/>
      <c r="H969" s="282"/>
      <c r="I969" s="282"/>
      <c r="O969" s="285" t="s">
        <v>4283</v>
      </c>
      <c r="P969" s="285"/>
      <c r="Q969" s="285"/>
      <c r="S969" s="3" t="s">
        <v>4284</v>
      </c>
      <c r="U969" s="4" t="s">
        <v>4285</v>
      </c>
      <c r="AA969" s="285" t="s">
        <v>4285</v>
      </c>
      <c r="AB969" s="285"/>
      <c r="AC969" s="285"/>
      <c r="AD969" s="285"/>
    </row>
    <row r="970" spans="1:30" ht="0.75" customHeight="1"/>
    <row r="971" spans="1:30" ht="14.25" customHeight="1">
      <c r="A971" s="282" t="s">
        <v>765</v>
      </c>
      <c r="B971" s="282"/>
      <c r="C971" s="282"/>
      <c r="D971" s="282"/>
      <c r="F971" s="282" t="s">
        <v>766</v>
      </c>
      <c r="G971" s="282"/>
      <c r="H971" s="282"/>
      <c r="I971" s="282"/>
      <c r="O971" s="285" t="s">
        <v>4286</v>
      </c>
      <c r="P971" s="285"/>
      <c r="Q971" s="285"/>
      <c r="S971" s="3" t="s">
        <v>4287</v>
      </c>
      <c r="U971" s="4" t="s">
        <v>4288</v>
      </c>
      <c r="AA971" s="285" t="s">
        <v>4288</v>
      </c>
      <c r="AB971" s="285"/>
      <c r="AC971" s="285"/>
      <c r="AD971" s="285"/>
    </row>
    <row r="972" spans="1:30" ht="0.75" customHeight="1"/>
    <row r="973" spans="1:30" ht="14.25" customHeight="1">
      <c r="A973" s="282" t="s">
        <v>767</v>
      </c>
      <c r="B973" s="282"/>
      <c r="C973" s="282"/>
      <c r="D973" s="282"/>
      <c r="F973" s="282" t="s">
        <v>112</v>
      </c>
      <c r="G973" s="282"/>
      <c r="H973" s="282"/>
      <c r="I973" s="282"/>
      <c r="O973" s="285" t="s">
        <v>4289</v>
      </c>
      <c r="P973" s="285"/>
      <c r="Q973" s="285"/>
      <c r="S973" s="3" t="s">
        <v>4290</v>
      </c>
      <c r="U973" s="4" t="s">
        <v>4291</v>
      </c>
      <c r="AA973" s="285" t="s">
        <v>4291</v>
      </c>
      <c r="AB973" s="285"/>
      <c r="AC973" s="285"/>
      <c r="AD973" s="285"/>
    </row>
    <row r="974" spans="1:30" ht="0.75" customHeight="1"/>
    <row r="975" spans="1:30" ht="14.25" customHeight="1">
      <c r="A975" s="282" t="s">
        <v>768</v>
      </c>
      <c r="B975" s="282"/>
      <c r="C975" s="282"/>
      <c r="D975" s="282"/>
      <c r="F975" s="282" t="s">
        <v>769</v>
      </c>
      <c r="G975" s="282"/>
      <c r="H975" s="282"/>
      <c r="I975" s="282"/>
      <c r="O975" s="285" t="s">
        <v>4292</v>
      </c>
      <c r="P975" s="285"/>
      <c r="Q975" s="285"/>
      <c r="S975" s="3" t="s">
        <v>4293</v>
      </c>
      <c r="U975" s="4" t="s">
        <v>4294</v>
      </c>
      <c r="AA975" s="285" t="s">
        <v>4294</v>
      </c>
      <c r="AB975" s="285"/>
      <c r="AC975" s="285"/>
      <c r="AD975" s="285"/>
    </row>
    <row r="976" spans="1:30" ht="0.75" customHeight="1"/>
    <row r="977" spans="1:30" ht="9.75" customHeight="1">
      <c r="A977" s="282" t="s">
        <v>770</v>
      </c>
      <c r="B977" s="282"/>
      <c r="C977" s="282"/>
      <c r="D977" s="282"/>
      <c r="F977" s="286" t="s">
        <v>771</v>
      </c>
      <c r="G977" s="286"/>
      <c r="H977" s="286"/>
      <c r="I977" s="286"/>
      <c r="O977" s="285" t="s">
        <v>4292</v>
      </c>
      <c r="P977" s="285"/>
      <c r="Q977" s="285"/>
      <c r="S977" s="3" t="s">
        <v>4293</v>
      </c>
      <c r="U977" s="4" t="s">
        <v>4294</v>
      </c>
      <c r="AA977" s="285" t="s">
        <v>4294</v>
      </c>
      <c r="AB977" s="285"/>
      <c r="AC977" s="285"/>
      <c r="AD977" s="285"/>
    </row>
    <row r="978" spans="1:30" ht="9.75" customHeight="1">
      <c r="F978" s="286"/>
      <c r="G978" s="286"/>
      <c r="H978" s="286"/>
      <c r="I978" s="286"/>
    </row>
    <row r="979" spans="1:30" ht="14.25" customHeight="1">
      <c r="A979" s="282" t="s">
        <v>772</v>
      </c>
      <c r="B979" s="282"/>
      <c r="C979" s="282"/>
      <c r="D979" s="282"/>
      <c r="F979" s="282" t="s">
        <v>773</v>
      </c>
      <c r="G979" s="282"/>
      <c r="H979" s="282"/>
      <c r="I979" s="282"/>
      <c r="O979" s="285" t="s">
        <v>4295</v>
      </c>
      <c r="P979" s="285"/>
      <c r="Q979" s="285"/>
      <c r="S979" s="3" t="s">
        <v>4296</v>
      </c>
      <c r="U979" s="4" t="s">
        <v>4297</v>
      </c>
      <c r="AA979" s="285" t="s">
        <v>4297</v>
      </c>
      <c r="AB979" s="285"/>
      <c r="AC979" s="285"/>
      <c r="AD979" s="285"/>
    </row>
    <row r="980" spans="1:30" ht="0.75" customHeight="1"/>
    <row r="981" spans="1:30" ht="14.25" customHeight="1">
      <c r="A981" s="282" t="s">
        <v>774</v>
      </c>
      <c r="B981" s="282"/>
      <c r="C981" s="282"/>
      <c r="D981" s="282"/>
      <c r="F981" s="282" t="s">
        <v>775</v>
      </c>
      <c r="G981" s="282"/>
      <c r="H981" s="282"/>
      <c r="I981" s="282"/>
      <c r="O981" s="285" t="s">
        <v>4295</v>
      </c>
      <c r="P981" s="285"/>
      <c r="Q981" s="285"/>
      <c r="S981" s="3" t="s">
        <v>4296</v>
      </c>
      <c r="U981" s="4" t="s">
        <v>4297</v>
      </c>
      <c r="AA981" s="285" t="s">
        <v>4297</v>
      </c>
      <c r="AB981" s="285"/>
      <c r="AC981" s="285"/>
      <c r="AD981" s="285"/>
    </row>
    <row r="982" spans="1:30" ht="0.75" customHeight="1"/>
    <row r="983" spans="1:30" ht="9.75" customHeight="1">
      <c r="A983" s="282" t="s">
        <v>776</v>
      </c>
      <c r="B983" s="282"/>
      <c r="C983" s="282"/>
      <c r="D983" s="282"/>
      <c r="F983" s="286" t="s">
        <v>777</v>
      </c>
      <c r="G983" s="286"/>
      <c r="H983" s="286"/>
      <c r="I983" s="286"/>
      <c r="O983" s="285" t="s">
        <v>4298</v>
      </c>
      <c r="P983" s="285"/>
      <c r="Q983" s="285"/>
      <c r="S983" s="3" t="s">
        <v>4299</v>
      </c>
      <c r="U983" s="4" t="s">
        <v>4300</v>
      </c>
      <c r="AA983" s="285" t="s">
        <v>4300</v>
      </c>
      <c r="AB983" s="285"/>
      <c r="AC983" s="285"/>
      <c r="AD983" s="285"/>
    </row>
    <row r="984" spans="1:30" ht="9.75" customHeight="1">
      <c r="F984" s="286"/>
      <c r="G984" s="286"/>
      <c r="H984" s="286"/>
      <c r="I984" s="286"/>
    </row>
    <row r="985" spans="1:30" ht="9.75" customHeight="1">
      <c r="A985" s="282" t="s">
        <v>778</v>
      </c>
      <c r="B985" s="282"/>
      <c r="C985" s="282"/>
      <c r="D985" s="282"/>
      <c r="F985" s="286" t="s">
        <v>779</v>
      </c>
      <c r="G985" s="286"/>
      <c r="H985" s="286"/>
      <c r="I985" s="286"/>
      <c r="O985" s="285" t="s">
        <v>4298</v>
      </c>
      <c r="P985" s="285"/>
      <c r="Q985" s="285"/>
      <c r="S985" s="3" t="s">
        <v>4299</v>
      </c>
      <c r="U985" s="4" t="s">
        <v>4300</v>
      </c>
      <c r="AA985" s="285" t="s">
        <v>4300</v>
      </c>
      <c r="AB985" s="285"/>
      <c r="AC985" s="285"/>
      <c r="AD985" s="285"/>
    </row>
    <row r="986" spans="1:30" ht="9.75" customHeight="1">
      <c r="F986" s="286"/>
      <c r="G986" s="286"/>
      <c r="H986" s="286"/>
      <c r="I986" s="286"/>
    </row>
    <row r="987" spans="1:30" ht="14.25" customHeight="1">
      <c r="A987" s="282" t="s">
        <v>780</v>
      </c>
      <c r="B987" s="282"/>
      <c r="C987" s="282"/>
      <c r="D987" s="282"/>
      <c r="F987" s="282" t="s">
        <v>781</v>
      </c>
      <c r="G987" s="282"/>
      <c r="H987" s="282"/>
      <c r="I987" s="282"/>
      <c r="O987" s="285" t="s">
        <v>4301</v>
      </c>
      <c r="P987" s="285"/>
      <c r="Q987" s="285"/>
      <c r="S987" s="3" t="s">
        <v>4302</v>
      </c>
      <c r="U987" s="4" t="s">
        <v>4303</v>
      </c>
      <c r="AA987" s="285" t="s">
        <v>4303</v>
      </c>
      <c r="AB987" s="285"/>
      <c r="AC987" s="285"/>
      <c r="AD987" s="285"/>
    </row>
    <row r="988" spans="1:30" ht="0.75" customHeight="1"/>
    <row r="989" spans="1:30" ht="14.25" customHeight="1">
      <c r="A989" s="282" t="s">
        <v>782</v>
      </c>
      <c r="B989" s="282"/>
      <c r="C989" s="282"/>
      <c r="D989" s="282"/>
      <c r="F989" s="282" t="s">
        <v>783</v>
      </c>
      <c r="G989" s="282"/>
      <c r="H989" s="282"/>
      <c r="I989" s="282"/>
      <c r="O989" s="285" t="s">
        <v>4304</v>
      </c>
      <c r="P989" s="285"/>
      <c r="Q989" s="285"/>
      <c r="S989" s="3" t="s">
        <v>4305</v>
      </c>
      <c r="U989" s="4" t="s">
        <v>4306</v>
      </c>
      <c r="AA989" s="285" t="s">
        <v>4306</v>
      </c>
      <c r="AB989" s="285"/>
      <c r="AC989" s="285"/>
      <c r="AD989" s="285"/>
    </row>
    <row r="990" spans="1:30" ht="0.75" customHeight="1"/>
    <row r="991" spans="1:30" ht="14.25" customHeight="1">
      <c r="A991" s="282" t="s">
        <v>784</v>
      </c>
      <c r="B991" s="282"/>
      <c r="C991" s="282"/>
      <c r="D991" s="282"/>
      <c r="F991" s="282" t="s">
        <v>785</v>
      </c>
      <c r="G991" s="282"/>
      <c r="H991" s="282"/>
      <c r="I991" s="282"/>
      <c r="O991" s="285" t="s">
        <v>4307</v>
      </c>
      <c r="P991" s="285"/>
      <c r="Q991" s="285"/>
      <c r="S991" s="3" t="s">
        <v>4308</v>
      </c>
      <c r="U991" s="4" t="s">
        <v>4309</v>
      </c>
      <c r="AA991" s="285" t="s">
        <v>4309</v>
      </c>
      <c r="AB991" s="285"/>
      <c r="AC991" s="285"/>
      <c r="AD991" s="285"/>
    </row>
    <row r="992" spans="1:30" ht="0.75" customHeight="1"/>
    <row r="993" spans="1:30" ht="14.25" customHeight="1">
      <c r="A993" s="282" t="s">
        <v>786</v>
      </c>
      <c r="B993" s="282"/>
      <c r="C993" s="282"/>
      <c r="D993" s="282"/>
      <c r="F993" s="282" t="s">
        <v>787</v>
      </c>
      <c r="G993" s="282"/>
      <c r="H993" s="282"/>
      <c r="I993" s="282"/>
      <c r="S993" s="3" t="s">
        <v>4310</v>
      </c>
      <c r="U993" s="4" t="s">
        <v>4310</v>
      </c>
      <c r="AA993" s="285" t="s">
        <v>4310</v>
      </c>
      <c r="AB993" s="285"/>
      <c r="AC993" s="285"/>
      <c r="AD993" s="285"/>
    </row>
    <row r="994" spans="1:30" ht="0.75" customHeight="1"/>
    <row r="995" spans="1:30" ht="14.25" customHeight="1">
      <c r="A995" s="282" t="s">
        <v>788</v>
      </c>
      <c r="B995" s="282"/>
      <c r="C995" s="282"/>
      <c r="D995" s="282"/>
      <c r="F995" s="282" t="s">
        <v>789</v>
      </c>
      <c r="G995" s="282"/>
      <c r="H995" s="282"/>
      <c r="I995" s="282"/>
      <c r="O995" s="285" t="s">
        <v>4151</v>
      </c>
      <c r="P995" s="285"/>
      <c r="Q995" s="285"/>
      <c r="S995" s="3" t="s">
        <v>4311</v>
      </c>
      <c r="U995" s="4" t="s">
        <v>4312</v>
      </c>
      <c r="AA995" s="285" t="s">
        <v>4312</v>
      </c>
      <c r="AB995" s="285"/>
      <c r="AC995" s="285"/>
      <c r="AD995" s="285"/>
    </row>
    <row r="996" spans="1:30" ht="15" customHeight="1">
      <c r="A996" s="282" t="s">
        <v>4313</v>
      </c>
      <c r="B996" s="282"/>
      <c r="C996" s="282"/>
      <c r="D996" s="282"/>
      <c r="F996" s="282" t="s">
        <v>3203</v>
      </c>
      <c r="G996" s="282"/>
      <c r="H996" s="282"/>
      <c r="I996" s="282"/>
    </row>
    <row r="997" spans="1:30" ht="9.75" customHeight="1">
      <c r="A997" s="282" t="s">
        <v>4314</v>
      </c>
      <c r="B997" s="282"/>
      <c r="C997" s="282"/>
      <c r="D997" s="282"/>
      <c r="F997" s="286" t="s">
        <v>4315</v>
      </c>
      <c r="G997" s="286"/>
      <c r="H997" s="286"/>
      <c r="I997" s="286"/>
    </row>
    <row r="998" spans="1:30" ht="9.75" customHeight="1">
      <c r="F998" s="286"/>
      <c r="G998" s="286"/>
      <c r="H998" s="286"/>
      <c r="I998" s="286"/>
    </row>
    <row r="999" spans="1:30" ht="15" customHeight="1">
      <c r="A999" s="282" t="s">
        <v>4316</v>
      </c>
      <c r="B999" s="282"/>
      <c r="C999" s="282"/>
      <c r="D999" s="282"/>
      <c r="F999" s="282" t="s">
        <v>4317</v>
      </c>
      <c r="G999" s="282"/>
      <c r="H999" s="282"/>
      <c r="I999" s="282"/>
    </row>
    <row r="1000" spans="1:30" ht="9.75" customHeight="1">
      <c r="A1000" s="282" t="s">
        <v>4318</v>
      </c>
      <c r="B1000" s="282"/>
      <c r="C1000" s="282"/>
      <c r="D1000" s="282"/>
      <c r="F1000" s="286" t="s">
        <v>4319</v>
      </c>
      <c r="G1000" s="286"/>
      <c r="H1000" s="286"/>
      <c r="I1000" s="286"/>
    </row>
    <row r="1001" spans="1:30" ht="9.75" customHeight="1">
      <c r="F1001" s="286"/>
      <c r="G1001" s="286"/>
      <c r="H1001" s="286"/>
      <c r="I1001" s="286"/>
    </row>
    <row r="1002" spans="1:30" ht="0.75" customHeight="1"/>
    <row r="1003" spans="1:30" ht="14.25" customHeight="1">
      <c r="A1003" s="282" t="s">
        <v>790</v>
      </c>
      <c r="B1003" s="282"/>
      <c r="C1003" s="282"/>
      <c r="D1003" s="282"/>
      <c r="F1003" s="282" t="s">
        <v>114</v>
      </c>
      <c r="G1003" s="282"/>
      <c r="H1003" s="282"/>
      <c r="I1003" s="282"/>
      <c r="O1003" s="285" t="s">
        <v>4320</v>
      </c>
      <c r="P1003" s="285"/>
      <c r="Q1003" s="285"/>
      <c r="S1003" s="3" t="s">
        <v>4321</v>
      </c>
      <c r="U1003" s="4" t="s">
        <v>4322</v>
      </c>
      <c r="AA1003" s="285" t="s">
        <v>4322</v>
      </c>
      <c r="AB1003" s="285"/>
      <c r="AC1003" s="285"/>
      <c r="AD1003" s="285"/>
    </row>
    <row r="1004" spans="1:30" ht="0.75" customHeight="1"/>
    <row r="1005" spans="1:30" ht="9.75" customHeight="1">
      <c r="A1005" s="282" t="s">
        <v>791</v>
      </c>
      <c r="B1005" s="282"/>
      <c r="C1005" s="282"/>
      <c r="D1005" s="282"/>
      <c r="F1005" s="286" t="s">
        <v>792</v>
      </c>
      <c r="G1005" s="286"/>
      <c r="H1005" s="286"/>
      <c r="I1005" s="286"/>
      <c r="O1005" s="285" t="s">
        <v>4323</v>
      </c>
      <c r="P1005" s="285"/>
      <c r="Q1005" s="285"/>
      <c r="S1005" s="3" t="s">
        <v>4324</v>
      </c>
      <c r="U1005" s="4" t="s">
        <v>4325</v>
      </c>
      <c r="AA1005" s="285" t="s">
        <v>4325</v>
      </c>
      <c r="AB1005" s="285"/>
      <c r="AC1005" s="285"/>
      <c r="AD1005" s="285"/>
    </row>
    <row r="1006" spans="1:30" ht="9" customHeight="1">
      <c r="F1006" s="286"/>
      <c r="G1006" s="286"/>
      <c r="H1006" s="286"/>
      <c r="I1006" s="286"/>
    </row>
    <row r="1007" spans="1:30" ht="11.25" customHeight="1">
      <c r="F1007" s="286"/>
      <c r="G1007" s="286"/>
      <c r="H1007" s="286"/>
      <c r="I1007" s="286"/>
    </row>
    <row r="1008" spans="1:30" ht="9.75" customHeight="1">
      <c r="A1008" s="282" t="s">
        <v>793</v>
      </c>
      <c r="B1008" s="282"/>
      <c r="C1008" s="282"/>
      <c r="D1008" s="282"/>
      <c r="F1008" s="286" t="s">
        <v>794</v>
      </c>
      <c r="G1008" s="286"/>
      <c r="H1008" s="286"/>
      <c r="I1008" s="286"/>
      <c r="O1008" s="285" t="s">
        <v>4326</v>
      </c>
      <c r="P1008" s="285"/>
      <c r="Q1008" s="285"/>
      <c r="S1008" s="3" t="s">
        <v>4327</v>
      </c>
      <c r="U1008" s="4" t="s">
        <v>4328</v>
      </c>
      <c r="AA1008" s="285" t="s">
        <v>4328</v>
      </c>
      <c r="AB1008" s="285"/>
      <c r="AC1008" s="285"/>
      <c r="AD1008" s="285"/>
    </row>
    <row r="1009" spans="1:30" ht="9" customHeight="1">
      <c r="F1009" s="286"/>
      <c r="G1009" s="286"/>
      <c r="H1009" s="286"/>
      <c r="I1009" s="286"/>
    </row>
    <row r="1010" spans="1:30" ht="11.25" customHeight="1">
      <c r="F1010" s="286"/>
      <c r="G1010" s="286"/>
      <c r="H1010" s="286"/>
      <c r="I1010" s="286"/>
    </row>
    <row r="1011" spans="1:30" ht="9.75" customHeight="1">
      <c r="A1011" s="282" t="s">
        <v>795</v>
      </c>
      <c r="B1011" s="282"/>
      <c r="C1011" s="282"/>
      <c r="D1011" s="282"/>
      <c r="F1011" s="286" t="s">
        <v>796</v>
      </c>
      <c r="G1011" s="286"/>
      <c r="H1011" s="286"/>
      <c r="I1011" s="286"/>
      <c r="S1011" s="3" t="s">
        <v>4329</v>
      </c>
      <c r="U1011" s="4" t="s">
        <v>4329</v>
      </c>
      <c r="AA1011" s="285" t="s">
        <v>4329</v>
      </c>
      <c r="AB1011" s="285"/>
      <c r="AC1011" s="285"/>
      <c r="AD1011" s="285"/>
    </row>
    <row r="1012" spans="1:30" ht="9" customHeight="1">
      <c r="F1012" s="286"/>
      <c r="G1012" s="286"/>
      <c r="H1012" s="286"/>
      <c r="I1012" s="286"/>
    </row>
    <row r="1013" spans="1:30" ht="9.75" customHeight="1">
      <c r="F1013" s="286"/>
      <c r="G1013" s="286"/>
      <c r="H1013" s="286"/>
      <c r="I1013" s="286"/>
    </row>
    <row r="1014" spans="1:30" ht="0.75" customHeight="1">
      <c r="F1014" s="286"/>
      <c r="G1014" s="286"/>
      <c r="H1014" s="286"/>
      <c r="I1014" s="286"/>
    </row>
    <row r="1015" spans="1:30" ht="9.75" customHeight="1">
      <c r="A1015" s="282" t="s">
        <v>4330</v>
      </c>
      <c r="B1015" s="282"/>
      <c r="C1015" s="282"/>
      <c r="D1015" s="282"/>
      <c r="F1015" s="286" t="s">
        <v>4331</v>
      </c>
      <c r="G1015" s="286"/>
      <c r="H1015" s="286"/>
      <c r="I1015" s="286"/>
    </row>
    <row r="1016" spans="1:30" ht="9.75" customHeight="1">
      <c r="F1016" s="286"/>
      <c r="G1016" s="286"/>
      <c r="H1016" s="286"/>
      <c r="I1016" s="286"/>
    </row>
    <row r="1017" spans="1:30" ht="8.25" customHeight="1"/>
    <row r="1018" spans="1:30" ht="9" customHeight="1"/>
    <row r="1019" spans="1:30" ht="0.75" customHeight="1"/>
    <row r="1020" spans="1:30" ht="9.75" customHeight="1">
      <c r="A1020" s="282" t="s">
        <v>797</v>
      </c>
      <c r="B1020" s="282"/>
      <c r="C1020" s="282"/>
      <c r="D1020" s="282"/>
      <c r="F1020" s="286" t="s">
        <v>798</v>
      </c>
      <c r="G1020" s="286"/>
      <c r="H1020" s="286"/>
      <c r="I1020" s="286"/>
      <c r="O1020" s="285" t="s">
        <v>4332</v>
      </c>
      <c r="P1020" s="285"/>
      <c r="Q1020" s="285"/>
      <c r="S1020" s="3" t="s">
        <v>4333</v>
      </c>
      <c r="U1020" s="4" t="s">
        <v>4334</v>
      </c>
      <c r="AA1020" s="285" t="s">
        <v>4334</v>
      </c>
      <c r="AB1020" s="285"/>
      <c r="AC1020" s="285"/>
      <c r="AD1020" s="285"/>
    </row>
    <row r="1021" spans="1:30" ht="9.75" customHeight="1">
      <c r="F1021" s="286"/>
      <c r="G1021" s="286"/>
      <c r="H1021" s="286"/>
      <c r="I1021" s="286"/>
    </row>
    <row r="1022" spans="1:30" ht="9.75" customHeight="1">
      <c r="A1022" s="282" t="s">
        <v>799</v>
      </c>
      <c r="B1022" s="282"/>
      <c r="C1022" s="282"/>
      <c r="D1022" s="282"/>
      <c r="F1022" s="286" t="s">
        <v>800</v>
      </c>
      <c r="G1022" s="286"/>
      <c r="H1022" s="286"/>
      <c r="I1022" s="286"/>
      <c r="S1022" s="3" t="s">
        <v>4335</v>
      </c>
      <c r="U1022" s="4" t="s">
        <v>4335</v>
      </c>
      <c r="AA1022" s="285" t="s">
        <v>4335</v>
      </c>
      <c r="AB1022" s="285"/>
      <c r="AC1022" s="285"/>
      <c r="AD1022" s="285"/>
    </row>
    <row r="1023" spans="1:30" ht="9" customHeight="1">
      <c r="F1023" s="286"/>
      <c r="G1023" s="286"/>
      <c r="H1023" s="286"/>
      <c r="I1023" s="286"/>
    </row>
    <row r="1024" spans="1:30" ht="11.25" customHeight="1">
      <c r="F1024" s="286"/>
      <c r="G1024" s="286"/>
      <c r="H1024" s="286"/>
      <c r="I1024" s="286"/>
    </row>
    <row r="1025" spans="1:30" ht="9.75" customHeight="1">
      <c r="A1025" s="282" t="s">
        <v>801</v>
      </c>
      <c r="B1025" s="282"/>
      <c r="C1025" s="282"/>
      <c r="D1025" s="282"/>
      <c r="F1025" s="286" t="s">
        <v>802</v>
      </c>
      <c r="G1025" s="286"/>
      <c r="H1025" s="286"/>
      <c r="I1025" s="286"/>
      <c r="O1025" s="285" t="s">
        <v>4336</v>
      </c>
      <c r="P1025" s="285"/>
      <c r="Q1025" s="285"/>
      <c r="S1025" s="3" t="s">
        <v>4337</v>
      </c>
      <c r="U1025" s="4" t="s">
        <v>4338</v>
      </c>
      <c r="AA1025" s="285" t="s">
        <v>4338</v>
      </c>
      <c r="AB1025" s="285"/>
      <c r="AC1025" s="285"/>
      <c r="AD1025" s="285"/>
    </row>
    <row r="1026" spans="1:30" ht="9.75" customHeight="1">
      <c r="F1026" s="286"/>
      <c r="G1026" s="286"/>
      <c r="H1026" s="286"/>
      <c r="I1026" s="286"/>
    </row>
    <row r="1027" spans="1:30" ht="9.75" customHeight="1">
      <c r="A1027" s="282" t="s">
        <v>803</v>
      </c>
      <c r="B1027" s="282"/>
      <c r="C1027" s="282"/>
      <c r="D1027" s="282"/>
      <c r="F1027" s="286" t="s">
        <v>804</v>
      </c>
      <c r="G1027" s="286"/>
      <c r="H1027" s="286"/>
      <c r="I1027" s="286"/>
      <c r="O1027" s="285" t="s">
        <v>4339</v>
      </c>
      <c r="P1027" s="285"/>
      <c r="Q1027" s="285"/>
      <c r="S1027" s="3" t="s">
        <v>4340</v>
      </c>
      <c r="U1027" s="4" t="s">
        <v>4341</v>
      </c>
      <c r="AA1027" s="285" t="s">
        <v>4341</v>
      </c>
      <c r="AB1027" s="285"/>
      <c r="AC1027" s="285"/>
      <c r="AD1027" s="285"/>
    </row>
    <row r="1028" spans="1:30" ht="9.75" customHeight="1">
      <c r="F1028" s="286"/>
      <c r="G1028" s="286"/>
      <c r="H1028" s="286"/>
      <c r="I1028" s="286"/>
    </row>
    <row r="1029" spans="1:30" ht="9.75" customHeight="1">
      <c r="A1029" s="282" t="s">
        <v>805</v>
      </c>
      <c r="B1029" s="282"/>
      <c r="C1029" s="282"/>
      <c r="D1029" s="282"/>
      <c r="F1029" s="286" t="s">
        <v>806</v>
      </c>
      <c r="G1029" s="286"/>
      <c r="H1029" s="286"/>
      <c r="I1029" s="286"/>
      <c r="S1029" s="3" t="s">
        <v>4342</v>
      </c>
      <c r="U1029" s="4" t="s">
        <v>4342</v>
      </c>
      <c r="AA1029" s="285" t="s">
        <v>4342</v>
      </c>
      <c r="AB1029" s="285"/>
      <c r="AC1029" s="285"/>
      <c r="AD1029" s="285"/>
    </row>
    <row r="1030" spans="1:30" ht="9" customHeight="1">
      <c r="F1030" s="286"/>
      <c r="G1030" s="286"/>
      <c r="H1030" s="286"/>
      <c r="I1030" s="286"/>
    </row>
    <row r="1031" spans="1:30" ht="0.75" customHeight="1">
      <c r="F1031" s="286"/>
      <c r="G1031" s="286"/>
      <c r="H1031" s="286"/>
      <c r="I1031" s="286"/>
    </row>
    <row r="1032" spans="1:30" ht="9.75" customHeight="1">
      <c r="A1032" s="282" t="s">
        <v>4343</v>
      </c>
      <c r="B1032" s="282"/>
      <c r="C1032" s="282"/>
      <c r="D1032" s="282"/>
      <c r="F1032" s="286" t="s">
        <v>4344</v>
      </c>
      <c r="G1032" s="286"/>
      <c r="H1032" s="286"/>
      <c r="I1032" s="286"/>
    </row>
    <row r="1033" spans="1:30" ht="9.75" customHeight="1">
      <c r="F1033" s="286"/>
      <c r="G1033" s="286"/>
      <c r="H1033" s="286"/>
      <c r="I1033" s="286"/>
    </row>
    <row r="1034" spans="1:30" ht="8.25" customHeight="1"/>
    <row r="1035" spans="1:30" ht="9" customHeight="1"/>
    <row r="1036" spans="1:30" ht="0.75" customHeight="1"/>
    <row r="1037" spans="1:30" ht="14.25" customHeight="1">
      <c r="A1037" s="282" t="s">
        <v>807</v>
      </c>
      <c r="B1037" s="282"/>
      <c r="C1037" s="282"/>
      <c r="D1037" s="282"/>
      <c r="F1037" s="282" t="s">
        <v>808</v>
      </c>
      <c r="G1037" s="282"/>
      <c r="H1037" s="282"/>
      <c r="I1037" s="282"/>
      <c r="O1037" s="285" t="s">
        <v>4345</v>
      </c>
      <c r="P1037" s="285"/>
      <c r="Q1037" s="285"/>
      <c r="S1037" s="3" t="s">
        <v>4346</v>
      </c>
      <c r="U1037" s="4" t="s">
        <v>4347</v>
      </c>
      <c r="AA1037" s="285" t="s">
        <v>4347</v>
      </c>
      <c r="AB1037" s="285"/>
      <c r="AC1037" s="285"/>
      <c r="AD1037" s="285"/>
    </row>
    <row r="1038" spans="1:30" ht="15" customHeight="1">
      <c r="A1038" s="282" t="s">
        <v>4348</v>
      </c>
      <c r="B1038" s="282"/>
      <c r="C1038" s="282"/>
      <c r="D1038" s="282"/>
      <c r="F1038" s="282" t="s">
        <v>4349</v>
      </c>
      <c r="G1038" s="282"/>
      <c r="H1038" s="282"/>
      <c r="I1038" s="282"/>
    </row>
    <row r="1039" spans="1:30" ht="0.75" customHeight="1"/>
    <row r="1040" spans="1:30" ht="9.75" customHeight="1">
      <c r="A1040" s="282" t="s">
        <v>809</v>
      </c>
      <c r="B1040" s="282"/>
      <c r="C1040" s="282"/>
      <c r="D1040" s="282"/>
      <c r="F1040" s="286" t="s">
        <v>810</v>
      </c>
      <c r="G1040" s="286"/>
      <c r="H1040" s="286"/>
      <c r="I1040" s="286"/>
      <c r="S1040" s="3" t="s">
        <v>4350</v>
      </c>
      <c r="U1040" s="4" t="s">
        <v>4350</v>
      </c>
      <c r="AA1040" s="285" t="s">
        <v>4350</v>
      </c>
      <c r="AB1040" s="285"/>
      <c r="AC1040" s="285"/>
      <c r="AD1040" s="285"/>
    </row>
    <row r="1041" spans="1:30" ht="9.75" customHeight="1">
      <c r="F1041" s="286"/>
      <c r="G1041" s="286"/>
      <c r="H1041" s="286"/>
      <c r="I1041" s="286"/>
    </row>
    <row r="1042" spans="1:30" ht="9.75" customHeight="1">
      <c r="A1042" s="282" t="s">
        <v>811</v>
      </c>
      <c r="B1042" s="282"/>
      <c r="C1042" s="282"/>
      <c r="D1042" s="282"/>
      <c r="F1042" s="286" t="s">
        <v>812</v>
      </c>
      <c r="G1042" s="286"/>
      <c r="H1042" s="286"/>
      <c r="I1042" s="286"/>
      <c r="S1042" s="3" t="s">
        <v>4351</v>
      </c>
      <c r="U1042" s="4" t="s">
        <v>4351</v>
      </c>
      <c r="AA1042" s="285" t="s">
        <v>4351</v>
      </c>
      <c r="AB1042" s="285"/>
      <c r="AC1042" s="285"/>
      <c r="AD1042" s="285"/>
    </row>
    <row r="1043" spans="1:30" ht="9.75" customHeight="1">
      <c r="F1043" s="286"/>
      <c r="G1043" s="286"/>
      <c r="H1043" s="286"/>
      <c r="I1043" s="286"/>
    </row>
    <row r="1044" spans="1:30" ht="9.75" customHeight="1">
      <c r="A1044" s="282" t="s">
        <v>813</v>
      </c>
      <c r="B1044" s="282"/>
      <c r="C1044" s="282"/>
      <c r="D1044" s="282"/>
      <c r="F1044" s="286" t="s">
        <v>814</v>
      </c>
      <c r="G1044" s="286"/>
      <c r="H1044" s="286"/>
      <c r="I1044" s="286"/>
      <c r="O1044" s="285" t="s">
        <v>4352</v>
      </c>
      <c r="P1044" s="285"/>
      <c r="Q1044" s="285"/>
      <c r="S1044" s="3" t="s">
        <v>4353</v>
      </c>
      <c r="U1044" s="4" t="s">
        <v>4354</v>
      </c>
      <c r="AA1044" s="285" t="s">
        <v>4354</v>
      </c>
      <c r="AB1044" s="285"/>
      <c r="AC1044" s="285"/>
      <c r="AD1044" s="285"/>
    </row>
    <row r="1045" spans="1:30" ht="9.75" customHeight="1">
      <c r="F1045" s="286"/>
      <c r="G1045" s="286"/>
      <c r="H1045" s="286"/>
      <c r="I1045" s="286"/>
    </row>
    <row r="1046" spans="1:30" ht="14.25" customHeight="1">
      <c r="A1046" s="282" t="s">
        <v>815</v>
      </c>
      <c r="B1046" s="282"/>
      <c r="C1046" s="282"/>
      <c r="D1046" s="282"/>
      <c r="F1046" s="282" t="s">
        <v>816</v>
      </c>
      <c r="G1046" s="282"/>
      <c r="H1046" s="282"/>
      <c r="I1046" s="282"/>
      <c r="O1046" s="285" t="s">
        <v>4355</v>
      </c>
      <c r="P1046" s="285"/>
      <c r="Q1046" s="285"/>
      <c r="S1046" s="3" t="s">
        <v>4356</v>
      </c>
      <c r="U1046" s="4" t="s">
        <v>4357</v>
      </c>
      <c r="AA1046" s="285" t="s">
        <v>4357</v>
      </c>
      <c r="AB1046" s="285"/>
      <c r="AC1046" s="285"/>
      <c r="AD1046" s="285"/>
    </row>
    <row r="1047" spans="1:30" ht="0.75" customHeight="1"/>
    <row r="1048" spans="1:30" ht="14.25" customHeight="1">
      <c r="A1048" s="282" t="s">
        <v>817</v>
      </c>
      <c r="B1048" s="282"/>
      <c r="C1048" s="282"/>
      <c r="D1048" s="282"/>
      <c r="F1048" s="282" t="s">
        <v>818</v>
      </c>
      <c r="G1048" s="282"/>
      <c r="H1048" s="282"/>
      <c r="I1048" s="282"/>
      <c r="O1048" s="285" t="s">
        <v>4358</v>
      </c>
      <c r="P1048" s="285"/>
      <c r="Q1048" s="285"/>
      <c r="S1048" s="3" t="s">
        <v>4359</v>
      </c>
      <c r="U1048" s="4" t="s">
        <v>4360</v>
      </c>
      <c r="AA1048" s="285" t="s">
        <v>4360</v>
      </c>
      <c r="AB1048" s="285"/>
      <c r="AC1048" s="285"/>
      <c r="AD1048" s="285"/>
    </row>
    <row r="1049" spans="1:30" ht="0.75" customHeight="1"/>
    <row r="1050" spans="1:30" ht="14.25" customHeight="1">
      <c r="A1050" s="282" t="s">
        <v>819</v>
      </c>
      <c r="B1050" s="282"/>
      <c r="C1050" s="282"/>
      <c r="D1050" s="282"/>
      <c r="F1050" s="282" t="s">
        <v>820</v>
      </c>
      <c r="G1050" s="282"/>
      <c r="H1050" s="282"/>
      <c r="I1050" s="282"/>
      <c r="O1050" s="285" t="s">
        <v>4361</v>
      </c>
      <c r="P1050" s="285"/>
      <c r="Q1050" s="285"/>
      <c r="S1050" s="3" t="s">
        <v>4362</v>
      </c>
      <c r="U1050" s="4" t="s">
        <v>4363</v>
      </c>
      <c r="AA1050" s="285" t="s">
        <v>4363</v>
      </c>
      <c r="AB1050" s="285"/>
      <c r="AC1050" s="285"/>
      <c r="AD1050" s="285"/>
    </row>
    <row r="1051" spans="1:30" ht="0.75" customHeight="1"/>
    <row r="1052" spans="1:30" ht="14.25" customHeight="1">
      <c r="A1052" s="282" t="s">
        <v>821</v>
      </c>
      <c r="B1052" s="282"/>
      <c r="C1052" s="282"/>
      <c r="D1052" s="282"/>
      <c r="F1052" s="282" t="s">
        <v>822</v>
      </c>
      <c r="G1052" s="282"/>
      <c r="H1052" s="282"/>
      <c r="I1052" s="282"/>
      <c r="O1052" s="285" t="s">
        <v>823</v>
      </c>
      <c r="P1052" s="285"/>
      <c r="Q1052" s="285"/>
      <c r="S1052" s="3" t="s">
        <v>4364</v>
      </c>
      <c r="U1052" s="4" t="s">
        <v>4365</v>
      </c>
      <c r="AA1052" s="285" t="s">
        <v>4365</v>
      </c>
      <c r="AB1052" s="285"/>
      <c r="AC1052" s="285"/>
      <c r="AD1052" s="285"/>
    </row>
    <row r="1053" spans="1:30" ht="15" customHeight="1">
      <c r="A1053" s="282" t="s">
        <v>4366</v>
      </c>
      <c r="B1053" s="282"/>
      <c r="C1053" s="282"/>
      <c r="D1053" s="282"/>
      <c r="F1053" s="282" t="s">
        <v>4367</v>
      </c>
      <c r="G1053" s="282"/>
      <c r="H1053" s="282"/>
      <c r="I1053" s="282"/>
    </row>
    <row r="1054" spans="1:30" ht="0.75" customHeight="1"/>
    <row r="1055" spans="1:30" ht="14.25" customHeight="1">
      <c r="A1055" s="282" t="s">
        <v>824</v>
      </c>
      <c r="B1055" s="282"/>
      <c r="C1055" s="282"/>
      <c r="D1055" s="282"/>
      <c r="F1055" s="282" t="s">
        <v>825</v>
      </c>
      <c r="G1055" s="282"/>
      <c r="H1055" s="282"/>
      <c r="I1055" s="282"/>
      <c r="O1055" s="285" t="s">
        <v>4368</v>
      </c>
      <c r="P1055" s="285"/>
      <c r="Q1055" s="285"/>
      <c r="S1055" s="3" t="s">
        <v>4369</v>
      </c>
      <c r="U1055" s="4" t="s">
        <v>4370</v>
      </c>
      <c r="AA1055" s="285" t="s">
        <v>4370</v>
      </c>
      <c r="AB1055" s="285"/>
      <c r="AC1055" s="285"/>
      <c r="AD1055" s="285"/>
    </row>
    <row r="1056" spans="1:30" ht="0.75" customHeight="1"/>
    <row r="1057" spans="1:30" ht="9.75" customHeight="1">
      <c r="A1057" s="282" t="s">
        <v>826</v>
      </c>
      <c r="B1057" s="282"/>
      <c r="C1057" s="282"/>
      <c r="D1057" s="282"/>
      <c r="F1057" s="286" t="s">
        <v>827</v>
      </c>
      <c r="G1057" s="286"/>
      <c r="H1057" s="286"/>
      <c r="I1057" s="286"/>
      <c r="S1057" s="3" t="s">
        <v>4371</v>
      </c>
      <c r="U1057" s="4" t="s">
        <v>4371</v>
      </c>
      <c r="AA1057" s="285" t="s">
        <v>4371</v>
      </c>
      <c r="AB1057" s="285"/>
      <c r="AC1057" s="285"/>
      <c r="AD1057" s="285"/>
    </row>
    <row r="1058" spans="1:30" ht="9.75" customHeight="1">
      <c r="F1058" s="286"/>
      <c r="G1058" s="286"/>
      <c r="H1058" s="286"/>
      <c r="I1058" s="286"/>
    </row>
    <row r="1059" spans="1:30" ht="9.75" customHeight="1">
      <c r="A1059" s="282" t="s">
        <v>828</v>
      </c>
      <c r="B1059" s="282"/>
      <c r="C1059" s="282"/>
      <c r="D1059" s="282"/>
      <c r="F1059" s="286" t="s">
        <v>829</v>
      </c>
      <c r="G1059" s="286"/>
      <c r="H1059" s="286"/>
      <c r="I1059" s="286"/>
      <c r="O1059" s="285" t="s">
        <v>4368</v>
      </c>
      <c r="P1059" s="285"/>
      <c r="Q1059" s="285"/>
      <c r="S1059" s="3" t="s">
        <v>4372</v>
      </c>
      <c r="U1059" s="4" t="s">
        <v>4373</v>
      </c>
      <c r="AA1059" s="285" t="s">
        <v>4373</v>
      </c>
      <c r="AB1059" s="285"/>
      <c r="AC1059" s="285"/>
      <c r="AD1059" s="285"/>
    </row>
    <row r="1060" spans="1:30" ht="9.75" customHeight="1">
      <c r="F1060" s="286"/>
      <c r="G1060" s="286"/>
      <c r="H1060" s="286"/>
      <c r="I1060" s="286"/>
    </row>
    <row r="1061" spans="1:30" ht="14.25" customHeight="1">
      <c r="A1061" s="282" t="s">
        <v>830</v>
      </c>
      <c r="B1061" s="282"/>
      <c r="C1061" s="282"/>
      <c r="D1061" s="282"/>
      <c r="F1061" s="282" t="s">
        <v>831</v>
      </c>
      <c r="G1061" s="282"/>
      <c r="H1061" s="282"/>
      <c r="I1061" s="282"/>
      <c r="S1061" s="3" t="s">
        <v>4374</v>
      </c>
      <c r="U1061" s="4" t="s">
        <v>4374</v>
      </c>
      <c r="AA1061" s="285" t="s">
        <v>4374</v>
      </c>
      <c r="AB1061" s="285"/>
      <c r="AC1061" s="285"/>
      <c r="AD1061" s="285"/>
    </row>
    <row r="1062" spans="1:30" ht="0.75" customHeight="1"/>
    <row r="1063" spans="1:30" ht="9.75" customHeight="1">
      <c r="A1063" s="282" t="s">
        <v>832</v>
      </c>
      <c r="B1063" s="282"/>
      <c r="C1063" s="282"/>
      <c r="D1063" s="282"/>
      <c r="F1063" s="286" t="s">
        <v>833</v>
      </c>
      <c r="G1063" s="286"/>
      <c r="H1063" s="286"/>
      <c r="I1063" s="286"/>
      <c r="S1063" s="3" t="s">
        <v>4375</v>
      </c>
      <c r="U1063" s="4" t="s">
        <v>4375</v>
      </c>
      <c r="AA1063" s="285" t="s">
        <v>4375</v>
      </c>
      <c r="AB1063" s="285"/>
      <c r="AC1063" s="285"/>
      <c r="AD1063" s="285"/>
    </row>
    <row r="1064" spans="1:30" ht="9.75" customHeight="1">
      <c r="F1064" s="286"/>
      <c r="G1064" s="286"/>
      <c r="H1064" s="286"/>
      <c r="I1064" s="286"/>
    </row>
    <row r="1065" spans="1:30" ht="14.25" customHeight="1">
      <c r="A1065" s="282" t="s">
        <v>834</v>
      </c>
      <c r="B1065" s="282"/>
      <c r="C1065" s="282"/>
      <c r="D1065" s="282"/>
      <c r="F1065" s="282" t="s">
        <v>835</v>
      </c>
      <c r="G1065" s="282"/>
      <c r="H1065" s="282"/>
      <c r="I1065" s="282"/>
      <c r="S1065" s="3" t="s">
        <v>4376</v>
      </c>
      <c r="U1065" s="4" t="s">
        <v>4376</v>
      </c>
      <c r="AA1065" s="285" t="s">
        <v>4376</v>
      </c>
      <c r="AB1065" s="285"/>
      <c r="AC1065" s="285"/>
      <c r="AD1065" s="285"/>
    </row>
    <row r="1066" spans="1:30" ht="9.75" customHeight="1">
      <c r="A1066" s="282" t="s">
        <v>4377</v>
      </c>
      <c r="B1066" s="282"/>
      <c r="C1066" s="282"/>
      <c r="D1066" s="282"/>
      <c r="F1066" s="286" t="s">
        <v>4378</v>
      </c>
      <c r="G1066" s="286"/>
      <c r="H1066" s="286"/>
      <c r="I1066" s="286"/>
    </row>
    <row r="1067" spans="1:30" ht="9.75" customHeight="1">
      <c r="F1067" s="286"/>
      <c r="G1067" s="286"/>
      <c r="H1067" s="286"/>
      <c r="I1067" s="286"/>
    </row>
    <row r="1068" spans="1:30" ht="0.75" customHeight="1"/>
    <row r="1069" spans="1:30" ht="9.75" customHeight="1">
      <c r="A1069" s="282" t="s">
        <v>836</v>
      </c>
      <c r="B1069" s="282"/>
      <c r="C1069" s="282"/>
      <c r="D1069" s="282"/>
      <c r="F1069" s="286" t="s">
        <v>837</v>
      </c>
      <c r="G1069" s="286"/>
      <c r="H1069" s="286"/>
      <c r="I1069" s="286"/>
      <c r="S1069" s="3" t="s">
        <v>4379</v>
      </c>
      <c r="U1069" s="4" t="s">
        <v>4379</v>
      </c>
      <c r="AA1069" s="285" t="s">
        <v>4379</v>
      </c>
      <c r="AB1069" s="285"/>
      <c r="AC1069" s="285"/>
      <c r="AD1069" s="285"/>
    </row>
    <row r="1070" spans="1:30" ht="9" customHeight="1">
      <c r="F1070" s="286"/>
      <c r="G1070" s="286"/>
      <c r="H1070" s="286"/>
      <c r="I1070" s="286"/>
    </row>
    <row r="1071" spans="1:30" ht="11.25" customHeight="1">
      <c r="F1071" s="286"/>
      <c r="G1071" s="286"/>
      <c r="H1071" s="286"/>
      <c r="I1071" s="286"/>
    </row>
    <row r="1072" spans="1:30" ht="9.75" customHeight="1">
      <c r="A1072" s="282" t="s">
        <v>838</v>
      </c>
      <c r="B1072" s="282"/>
      <c r="C1072" s="282"/>
      <c r="D1072" s="282"/>
      <c r="F1072" s="286" t="s">
        <v>839</v>
      </c>
      <c r="G1072" s="286"/>
      <c r="H1072" s="286"/>
      <c r="I1072" s="286"/>
      <c r="S1072" s="3" t="s">
        <v>4380</v>
      </c>
      <c r="U1072" s="4" t="s">
        <v>4380</v>
      </c>
      <c r="AA1072" s="285" t="s">
        <v>4380</v>
      </c>
      <c r="AB1072" s="285"/>
      <c r="AC1072" s="285"/>
      <c r="AD1072" s="285"/>
    </row>
    <row r="1073" spans="1:30" ht="9" customHeight="1">
      <c r="F1073" s="286"/>
      <c r="G1073" s="286"/>
      <c r="H1073" s="286"/>
      <c r="I1073" s="286"/>
    </row>
    <row r="1074" spans="1:30" ht="11.25" customHeight="1">
      <c r="F1074" s="286"/>
      <c r="G1074" s="286"/>
      <c r="H1074" s="286"/>
      <c r="I1074" s="286"/>
    </row>
    <row r="1075" spans="1:30" ht="9.75" customHeight="1">
      <c r="A1075" s="282" t="s">
        <v>840</v>
      </c>
      <c r="B1075" s="282"/>
      <c r="C1075" s="282"/>
      <c r="D1075" s="282"/>
      <c r="F1075" s="286" t="s">
        <v>841</v>
      </c>
      <c r="G1075" s="286"/>
      <c r="H1075" s="286"/>
      <c r="I1075" s="286"/>
      <c r="S1075" s="3" t="s">
        <v>4381</v>
      </c>
      <c r="U1075" s="4" t="s">
        <v>4381</v>
      </c>
      <c r="AA1075" s="285" t="s">
        <v>4381</v>
      </c>
      <c r="AB1075" s="285"/>
      <c r="AC1075" s="285"/>
      <c r="AD1075" s="285"/>
    </row>
    <row r="1076" spans="1:30" ht="9" customHeight="1">
      <c r="F1076" s="286"/>
      <c r="G1076" s="286"/>
      <c r="H1076" s="286"/>
      <c r="I1076" s="286"/>
    </row>
    <row r="1077" spans="1:30" ht="0.75" customHeight="1">
      <c r="F1077" s="286"/>
      <c r="G1077" s="286"/>
      <c r="H1077" s="286"/>
      <c r="I1077" s="286"/>
    </row>
    <row r="1078" spans="1:30" ht="9.75" customHeight="1">
      <c r="A1078" s="282" t="s">
        <v>4382</v>
      </c>
      <c r="B1078" s="282"/>
      <c r="C1078" s="282"/>
      <c r="D1078" s="282"/>
      <c r="F1078" s="286" t="s">
        <v>4383</v>
      </c>
      <c r="G1078" s="286"/>
      <c r="H1078" s="286"/>
      <c r="I1078" s="286"/>
    </row>
    <row r="1079" spans="1:30" ht="20.25" customHeight="1">
      <c r="F1079" s="286"/>
      <c r="G1079" s="286"/>
      <c r="H1079" s="286"/>
      <c r="I1079" s="286"/>
    </row>
    <row r="1080" spans="1:30" ht="8.25" customHeight="1"/>
    <row r="1081" spans="1:30" ht="9" customHeight="1"/>
    <row r="1082" spans="1:30" ht="9" customHeight="1"/>
    <row r="1083" spans="1:30" ht="0.75" customHeight="1"/>
    <row r="1084" spans="1:30" ht="9.75" customHeight="1">
      <c r="A1084" s="282" t="s">
        <v>842</v>
      </c>
      <c r="B1084" s="282"/>
      <c r="C1084" s="282"/>
      <c r="D1084" s="282"/>
      <c r="F1084" s="286" t="s">
        <v>843</v>
      </c>
      <c r="G1084" s="286"/>
      <c r="H1084" s="286"/>
      <c r="I1084" s="286"/>
      <c r="S1084" s="3" t="s">
        <v>4384</v>
      </c>
      <c r="U1084" s="4" t="s">
        <v>4384</v>
      </c>
      <c r="AA1084" s="285" t="s">
        <v>4384</v>
      </c>
      <c r="AB1084" s="285"/>
      <c r="AC1084" s="285"/>
      <c r="AD1084" s="285"/>
    </row>
    <row r="1085" spans="1:30" ht="9.75" customHeight="1">
      <c r="F1085" s="286"/>
      <c r="G1085" s="286"/>
      <c r="H1085" s="286"/>
      <c r="I1085" s="286"/>
    </row>
    <row r="1086" spans="1:30" ht="14.25" customHeight="1">
      <c r="A1086" s="282" t="s">
        <v>844</v>
      </c>
      <c r="B1086" s="282"/>
      <c r="C1086" s="282"/>
      <c r="D1086" s="282"/>
      <c r="F1086" s="282" t="s">
        <v>845</v>
      </c>
      <c r="G1086" s="282"/>
      <c r="H1086" s="282"/>
      <c r="I1086" s="282"/>
      <c r="O1086" s="285" t="s">
        <v>4385</v>
      </c>
      <c r="P1086" s="285"/>
      <c r="Q1086" s="285"/>
      <c r="S1086" s="3" t="s">
        <v>4386</v>
      </c>
      <c r="U1086" s="4" t="s">
        <v>4387</v>
      </c>
      <c r="AA1086" s="285" t="s">
        <v>4387</v>
      </c>
      <c r="AB1086" s="285"/>
      <c r="AC1086" s="285"/>
      <c r="AD1086" s="285"/>
    </row>
    <row r="1087" spans="1:30" ht="0.75" customHeight="1"/>
    <row r="1088" spans="1:30" ht="9.75" customHeight="1">
      <c r="A1088" s="282" t="s">
        <v>846</v>
      </c>
      <c r="B1088" s="282"/>
      <c r="C1088" s="282"/>
      <c r="D1088" s="282"/>
      <c r="F1088" s="286" t="s">
        <v>847</v>
      </c>
      <c r="G1088" s="286"/>
      <c r="H1088" s="286"/>
      <c r="I1088" s="286"/>
      <c r="O1088" s="285" t="s">
        <v>4388</v>
      </c>
      <c r="P1088" s="285"/>
      <c r="Q1088" s="285"/>
      <c r="S1088" s="3" t="s">
        <v>4389</v>
      </c>
      <c r="U1088" s="4" t="s">
        <v>4390</v>
      </c>
      <c r="AA1088" s="285" t="s">
        <v>4390</v>
      </c>
      <c r="AB1088" s="285"/>
      <c r="AC1088" s="285"/>
      <c r="AD1088" s="285"/>
    </row>
    <row r="1089" spans="1:30" ht="9" customHeight="1">
      <c r="F1089" s="286"/>
      <c r="G1089" s="286"/>
      <c r="H1089" s="286"/>
      <c r="I1089" s="286"/>
    </row>
    <row r="1090" spans="1:30" ht="9.75" customHeight="1">
      <c r="F1090" s="286"/>
      <c r="G1090" s="286"/>
      <c r="H1090" s="286"/>
      <c r="I1090" s="286"/>
    </row>
    <row r="1091" spans="1:30" ht="11.25" customHeight="1">
      <c r="F1091" s="286"/>
      <c r="G1091" s="286"/>
      <c r="H1091" s="286"/>
      <c r="I1091" s="286"/>
    </row>
    <row r="1092" spans="1:30" ht="9.75" customHeight="1">
      <c r="A1092" s="282" t="s">
        <v>848</v>
      </c>
      <c r="B1092" s="282"/>
      <c r="C1092" s="282"/>
      <c r="D1092" s="282"/>
      <c r="F1092" s="286" t="s">
        <v>849</v>
      </c>
      <c r="G1092" s="286"/>
      <c r="H1092" s="286"/>
      <c r="I1092" s="286"/>
      <c r="S1092" s="3" t="s">
        <v>4391</v>
      </c>
      <c r="U1092" s="4" t="s">
        <v>4391</v>
      </c>
      <c r="AA1092" s="285" t="s">
        <v>4391</v>
      </c>
      <c r="AB1092" s="285"/>
      <c r="AC1092" s="285"/>
      <c r="AD1092" s="285"/>
    </row>
    <row r="1093" spans="1:30" ht="9" customHeight="1">
      <c r="F1093" s="286"/>
      <c r="G1093" s="286"/>
      <c r="H1093" s="286"/>
      <c r="I1093" s="286"/>
    </row>
    <row r="1094" spans="1:30" ht="0.75" customHeight="1">
      <c r="F1094" s="286"/>
      <c r="G1094" s="286"/>
      <c r="H1094" s="286"/>
      <c r="I1094" s="286"/>
    </row>
    <row r="1095" spans="1:30" ht="9.75" customHeight="1">
      <c r="A1095" s="282" t="s">
        <v>4392</v>
      </c>
      <c r="B1095" s="282"/>
      <c r="C1095" s="282"/>
      <c r="D1095" s="282"/>
      <c r="F1095" s="286" t="s">
        <v>4393</v>
      </c>
      <c r="G1095" s="286"/>
      <c r="H1095" s="286"/>
      <c r="I1095" s="286"/>
    </row>
    <row r="1096" spans="1:30" ht="9.75" customHeight="1">
      <c r="F1096" s="286"/>
      <c r="G1096" s="286"/>
      <c r="H1096" s="286"/>
      <c r="I1096" s="286"/>
    </row>
    <row r="1097" spans="1:30" ht="8.25" customHeight="1"/>
    <row r="1098" spans="1:30" ht="9" customHeight="1"/>
    <row r="1099" spans="1:30" ht="9.75" customHeight="1">
      <c r="A1099" s="282" t="s">
        <v>4394</v>
      </c>
      <c r="B1099" s="282"/>
      <c r="C1099" s="282"/>
      <c r="D1099" s="282"/>
      <c r="F1099" s="286" t="s">
        <v>4395</v>
      </c>
      <c r="G1099" s="286"/>
      <c r="H1099" s="286"/>
      <c r="I1099" s="286"/>
    </row>
    <row r="1100" spans="1:30" ht="9.75" customHeight="1">
      <c r="F1100" s="286"/>
      <c r="G1100" s="286"/>
      <c r="H1100" s="286"/>
      <c r="I1100" s="286"/>
    </row>
    <row r="1101" spans="1:30" ht="0.75" customHeight="1"/>
    <row r="1102" spans="1:30" ht="14.25" customHeight="1">
      <c r="A1102" s="282" t="s">
        <v>850</v>
      </c>
      <c r="B1102" s="282"/>
      <c r="C1102" s="282"/>
      <c r="D1102" s="282"/>
      <c r="F1102" s="282" t="s">
        <v>851</v>
      </c>
      <c r="G1102" s="282"/>
      <c r="H1102" s="282"/>
      <c r="I1102" s="282"/>
      <c r="O1102" s="285" t="s">
        <v>4388</v>
      </c>
      <c r="P1102" s="285"/>
      <c r="Q1102" s="285"/>
      <c r="S1102" s="3" t="s">
        <v>4396</v>
      </c>
      <c r="U1102" s="4" t="s">
        <v>4397</v>
      </c>
      <c r="AA1102" s="285" t="s">
        <v>4397</v>
      </c>
      <c r="AB1102" s="285"/>
      <c r="AC1102" s="285"/>
      <c r="AD1102" s="285"/>
    </row>
    <row r="1103" spans="1:30" ht="9.75" customHeight="1">
      <c r="A1103" s="282" t="s">
        <v>4398</v>
      </c>
      <c r="B1103" s="282"/>
      <c r="C1103" s="282"/>
      <c r="D1103" s="282"/>
      <c r="F1103" s="286" t="s">
        <v>4399</v>
      </c>
      <c r="G1103" s="286"/>
      <c r="H1103" s="286"/>
      <c r="I1103" s="286"/>
    </row>
    <row r="1104" spans="1:30" ht="9.75" customHeight="1">
      <c r="F1104" s="286"/>
      <c r="G1104" s="286"/>
      <c r="H1104" s="286"/>
      <c r="I1104" s="286"/>
    </row>
    <row r="1105" spans="1:30" ht="9.75" customHeight="1">
      <c r="F1105" s="286"/>
      <c r="G1105" s="286"/>
      <c r="H1105" s="286"/>
      <c r="I1105" s="286"/>
    </row>
    <row r="1106" spans="1:30" ht="0.75" customHeight="1"/>
    <row r="1107" spans="1:30" ht="9.75" customHeight="1">
      <c r="A1107" s="282" t="s">
        <v>852</v>
      </c>
      <c r="B1107" s="282"/>
      <c r="C1107" s="282"/>
      <c r="D1107" s="282"/>
      <c r="F1107" s="286" t="s">
        <v>853</v>
      </c>
      <c r="G1107" s="286"/>
      <c r="H1107" s="286"/>
      <c r="I1107" s="286"/>
      <c r="O1107" s="285" t="s">
        <v>4400</v>
      </c>
      <c r="P1107" s="285"/>
      <c r="Q1107" s="285"/>
      <c r="S1107" s="3" t="s">
        <v>4401</v>
      </c>
      <c r="U1107" s="4" t="s">
        <v>4402</v>
      </c>
      <c r="AA1107" s="285" t="s">
        <v>4402</v>
      </c>
      <c r="AB1107" s="285"/>
      <c r="AC1107" s="285"/>
      <c r="AD1107" s="285"/>
    </row>
    <row r="1108" spans="1:30" ht="9.75" customHeight="1">
      <c r="F1108" s="286"/>
      <c r="G1108" s="286"/>
      <c r="H1108" s="286"/>
      <c r="I1108" s="286"/>
    </row>
    <row r="1109" spans="1:30" ht="9.75" customHeight="1">
      <c r="A1109" s="282" t="s">
        <v>854</v>
      </c>
      <c r="B1109" s="282"/>
      <c r="C1109" s="282"/>
      <c r="D1109" s="282"/>
      <c r="F1109" s="286" t="s">
        <v>855</v>
      </c>
      <c r="G1109" s="286"/>
      <c r="H1109" s="286"/>
      <c r="I1109" s="286"/>
      <c r="O1109" s="285" t="s">
        <v>4403</v>
      </c>
      <c r="P1109" s="285"/>
      <c r="Q1109" s="285"/>
      <c r="S1109" s="3" t="s">
        <v>4404</v>
      </c>
      <c r="U1109" s="4" t="s">
        <v>4405</v>
      </c>
      <c r="AA1109" s="285" t="s">
        <v>4405</v>
      </c>
      <c r="AB1109" s="285"/>
      <c r="AC1109" s="285"/>
      <c r="AD1109" s="285"/>
    </row>
    <row r="1110" spans="1:30" ht="9.75" customHeight="1">
      <c r="F1110" s="286"/>
      <c r="G1110" s="286"/>
      <c r="H1110" s="286"/>
      <c r="I1110" s="286"/>
    </row>
    <row r="1111" spans="1:30" ht="9.75" customHeight="1">
      <c r="A1111" s="282" t="s">
        <v>856</v>
      </c>
      <c r="B1111" s="282"/>
      <c r="C1111" s="282"/>
      <c r="D1111" s="282"/>
      <c r="F1111" s="286" t="s">
        <v>857</v>
      </c>
      <c r="G1111" s="286"/>
      <c r="H1111" s="286"/>
      <c r="I1111" s="286"/>
      <c r="O1111" s="285" t="s">
        <v>4406</v>
      </c>
      <c r="P1111" s="285"/>
      <c r="Q1111" s="285"/>
      <c r="S1111" s="3" t="s">
        <v>4407</v>
      </c>
      <c r="U1111" s="4" t="s">
        <v>4408</v>
      </c>
      <c r="AA1111" s="285" t="s">
        <v>4408</v>
      </c>
      <c r="AB1111" s="285"/>
      <c r="AC1111" s="285"/>
      <c r="AD1111" s="285"/>
    </row>
    <row r="1112" spans="1:30" ht="9.75" customHeight="1">
      <c r="F1112" s="286"/>
      <c r="G1112" s="286"/>
      <c r="H1112" s="286"/>
      <c r="I1112" s="286"/>
    </row>
    <row r="1113" spans="1:30" ht="14.25" customHeight="1">
      <c r="A1113" s="282" t="s">
        <v>858</v>
      </c>
      <c r="B1113" s="282"/>
      <c r="C1113" s="282"/>
      <c r="D1113" s="282"/>
      <c r="F1113" s="282" t="s">
        <v>859</v>
      </c>
      <c r="G1113" s="282"/>
      <c r="H1113" s="282"/>
      <c r="I1113" s="282"/>
      <c r="O1113" s="285" t="s">
        <v>4409</v>
      </c>
      <c r="P1113" s="285"/>
      <c r="Q1113" s="285"/>
      <c r="S1113" s="3" t="s">
        <v>4410</v>
      </c>
      <c r="U1113" s="4" t="s">
        <v>4411</v>
      </c>
      <c r="AA1113" s="285" t="s">
        <v>4411</v>
      </c>
      <c r="AB1113" s="285"/>
      <c r="AC1113" s="285"/>
      <c r="AD1113" s="285"/>
    </row>
    <row r="1114" spans="1:30" ht="0.75" customHeight="1"/>
    <row r="1115" spans="1:30" ht="9.75" customHeight="1">
      <c r="A1115" s="282" t="s">
        <v>860</v>
      </c>
      <c r="B1115" s="282"/>
      <c r="C1115" s="282"/>
      <c r="D1115" s="282"/>
      <c r="F1115" s="286" t="s">
        <v>861</v>
      </c>
      <c r="G1115" s="286"/>
      <c r="H1115" s="286"/>
      <c r="I1115" s="286"/>
      <c r="O1115" s="285" t="s">
        <v>4412</v>
      </c>
      <c r="P1115" s="285"/>
      <c r="Q1115" s="285"/>
      <c r="S1115" s="3" t="s">
        <v>4413</v>
      </c>
      <c r="U1115" s="4" t="s">
        <v>4414</v>
      </c>
      <c r="AA1115" s="285" t="s">
        <v>4414</v>
      </c>
      <c r="AB1115" s="285"/>
      <c r="AC1115" s="285"/>
      <c r="AD1115" s="285"/>
    </row>
    <row r="1116" spans="1:30" ht="9.75" customHeight="1">
      <c r="F1116" s="286"/>
      <c r="G1116" s="286"/>
      <c r="H1116" s="286"/>
      <c r="I1116" s="286"/>
    </row>
    <row r="1117" spans="1:30" ht="9.75" customHeight="1">
      <c r="A1117" s="282" t="s">
        <v>862</v>
      </c>
      <c r="B1117" s="282"/>
      <c r="C1117" s="282"/>
      <c r="D1117" s="282"/>
      <c r="F1117" s="286" t="s">
        <v>863</v>
      </c>
      <c r="G1117" s="286"/>
      <c r="H1117" s="286"/>
      <c r="I1117" s="286"/>
      <c r="O1117" s="285" t="s">
        <v>4415</v>
      </c>
      <c r="P1117" s="285"/>
      <c r="Q1117" s="285"/>
      <c r="S1117" s="3" t="s">
        <v>4416</v>
      </c>
      <c r="U1117" s="4" t="s">
        <v>4417</v>
      </c>
      <c r="AA1117" s="285" t="s">
        <v>4417</v>
      </c>
      <c r="AB1117" s="285"/>
      <c r="AC1117" s="285"/>
      <c r="AD1117" s="285"/>
    </row>
    <row r="1118" spans="1:30" ht="9.75" customHeight="1">
      <c r="F1118" s="286"/>
      <c r="G1118" s="286"/>
      <c r="H1118" s="286"/>
      <c r="I1118" s="286"/>
    </row>
    <row r="1119" spans="1:30" ht="14.25" customHeight="1">
      <c r="A1119" s="282" t="s">
        <v>864</v>
      </c>
      <c r="B1119" s="282"/>
      <c r="C1119" s="282"/>
      <c r="D1119" s="282"/>
      <c r="F1119" s="282" t="s">
        <v>865</v>
      </c>
      <c r="G1119" s="282"/>
      <c r="H1119" s="282"/>
      <c r="I1119" s="282"/>
      <c r="O1119" s="285" t="s">
        <v>4415</v>
      </c>
      <c r="P1119" s="285"/>
      <c r="Q1119" s="285"/>
      <c r="S1119" s="3" t="s">
        <v>4416</v>
      </c>
      <c r="U1119" s="4" t="s">
        <v>4417</v>
      </c>
      <c r="AA1119" s="285" t="s">
        <v>4417</v>
      </c>
      <c r="AB1119" s="285"/>
      <c r="AC1119" s="285"/>
      <c r="AD1119" s="285"/>
    </row>
    <row r="1120" spans="1:30" ht="0.75" customHeight="1"/>
    <row r="1121" spans="1:30" ht="14.25" customHeight="1">
      <c r="A1121" s="282" t="s">
        <v>866</v>
      </c>
      <c r="B1121" s="282"/>
      <c r="C1121" s="282"/>
      <c r="D1121" s="282"/>
      <c r="F1121" s="282" t="s">
        <v>867</v>
      </c>
      <c r="G1121" s="282"/>
      <c r="H1121" s="282"/>
      <c r="I1121" s="282"/>
      <c r="O1121" s="285" t="s">
        <v>496</v>
      </c>
      <c r="P1121" s="285"/>
      <c r="Q1121" s="285"/>
      <c r="S1121" s="3" t="s">
        <v>4418</v>
      </c>
      <c r="U1121" s="4" t="s">
        <v>4419</v>
      </c>
      <c r="AA1121" s="285" t="s">
        <v>4419</v>
      </c>
      <c r="AB1121" s="285"/>
      <c r="AC1121" s="285"/>
      <c r="AD1121" s="285"/>
    </row>
    <row r="1122" spans="1:30" ht="0.75" customHeight="1"/>
    <row r="1123" spans="1:30" ht="9.75" customHeight="1">
      <c r="A1123" s="282" t="s">
        <v>868</v>
      </c>
      <c r="B1123" s="282"/>
      <c r="C1123" s="282"/>
      <c r="D1123" s="282"/>
      <c r="F1123" s="286" t="s">
        <v>869</v>
      </c>
      <c r="G1123" s="286"/>
      <c r="H1123" s="286"/>
      <c r="I1123" s="286"/>
      <c r="O1123" s="285" t="s">
        <v>496</v>
      </c>
      <c r="P1123" s="285"/>
      <c r="Q1123" s="285"/>
      <c r="S1123" s="3" t="s">
        <v>4418</v>
      </c>
      <c r="U1123" s="4" t="s">
        <v>4419</v>
      </c>
      <c r="AA1123" s="285" t="s">
        <v>4419</v>
      </c>
      <c r="AB1123" s="285"/>
      <c r="AC1123" s="285"/>
      <c r="AD1123" s="285"/>
    </row>
    <row r="1124" spans="1:30" ht="9.75" customHeight="1">
      <c r="F1124" s="286"/>
      <c r="G1124" s="286"/>
      <c r="H1124" s="286"/>
      <c r="I1124" s="286"/>
    </row>
    <row r="1125" spans="1:30" ht="14.25" customHeight="1">
      <c r="A1125" s="282" t="s">
        <v>870</v>
      </c>
      <c r="B1125" s="282"/>
      <c r="C1125" s="282"/>
      <c r="D1125" s="282"/>
      <c r="F1125" s="282" t="s">
        <v>871</v>
      </c>
      <c r="G1125" s="282"/>
      <c r="H1125" s="282"/>
      <c r="I1125" s="282"/>
      <c r="S1125" s="3" t="s">
        <v>4420</v>
      </c>
      <c r="U1125" s="4" t="s">
        <v>4420</v>
      </c>
      <c r="AA1125" s="285" t="s">
        <v>4420</v>
      </c>
      <c r="AB1125" s="285"/>
      <c r="AC1125" s="285"/>
      <c r="AD1125" s="285"/>
    </row>
    <row r="1126" spans="1:30" ht="0.75" customHeight="1"/>
    <row r="1127" spans="1:30" ht="9.75" customHeight="1">
      <c r="A1127" s="282" t="s">
        <v>872</v>
      </c>
      <c r="B1127" s="282"/>
      <c r="C1127" s="282"/>
      <c r="D1127" s="282"/>
      <c r="F1127" s="286" t="s">
        <v>873</v>
      </c>
      <c r="G1127" s="286"/>
      <c r="H1127" s="286"/>
      <c r="I1127" s="286"/>
      <c r="S1127" s="3" t="s">
        <v>4420</v>
      </c>
      <c r="U1127" s="4" t="s">
        <v>4420</v>
      </c>
      <c r="AA1127" s="285" t="s">
        <v>4420</v>
      </c>
      <c r="AB1127" s="285"/>
      <c r="AC1127" s="285"/>
      <c r="AD1127" s="285"/>
    </row>
    <row r="1128" spans="1:30" ht="9" customHeight="1">
      <c r="F1128" s="286"/>
      <c r="G1128" s="286"/>
      <c r="H1128" s="286"/>
      <c r="I1128" s="286"/>
    </row>
    <row r="1129" spans="1:30" ht="0.75" customHeight="1">
      <c r="F1129" s="286"/>
      <c r="G1129" s="286"/>
      <c r="H1129" s="286"/>
      <c r="I1129" s="286"/>
    </row>
    <row r="1130" spans="1:30" ht="9.75" customHeight="1">
      <c r="A1130" s="282" t="s">
        <v>4421</v>
      </c>
      <c r="B1130" s="282"/>
      <c r="C1130" s="282"/>
      <c r="D1130" s="282"/>
      <c r="F1130" s="286" t="s">
        <v>4422</v>
      </c>
      <c r="G1130" s="286"/>
      <c r="H1130" s="286"/>
      <c r="I1130" s="286"/>
    </row>
    <row r="1131" spans="1:30" ht="9.75" customHeight="1">
      <c r="F1131" s="286"/>
      <c r="G1131" s="286"/>
      <c r="H1131" s="286"/>
      <c r="I1131" s="286"/>
    </row>
    <row r="1132" spans="1:30" ht="8.25" customHeight="1"/>
    <row r="1133" spans="1:30" ht="9" customHeight="1"/>
    <row r="1134" spans="1:30" ht="9.75" customHeight="1">
      <c r="A1134" s="282" t="s">
        <v>4423</v>
      </c>
      <c r="B1134" s="282"/>
      <c r="C1134" s="282"/>
      <c r="D1134" s="282"/>
      <c r="F1134" s="286" t="s">
        <v>4424</v>
      </c>
      <c r="G1134" s="286"/>
      <c r="H1134" s="286"/>
      <c r="I1134" s="286"/>
    </row>
    <row r="1135" spans="1:30" ht="9.75" customHeight="1">
      <c r="F1135" s="286"/>
      <c r="G1135" s="286"/>
      <c r="H1135" s="286"/>
      <c r="I1135" s="286"/>
    </row>
    <row r="1136" spans="1:30" ht="9.75" customHeight="1">
      <c r="F1136" s="286"/>
      <c r="G1136" s="286"/>
      <c r="H1136" s="286"/>
      <c r="I1136" s="286"/>
    </row>
    <row r="1137" spans="1:30" ht="9.75" customHeight="1">
      <c r="A1137" s="282" t="s">
        <v>4425</v>
      </c>
      <c r="B1137" s="282"/>
      <c r="C1137" s="282"/>
      <c r="D1137" s="282"/>
      <c r="F1137" s="286" t="s">
        <v>4426</v>
      </c>
      <c r="G1137" s="286"/>
      <c r="H1137" s="286"/>
      <c r="I1137" s="286"/>
    </row>
    <row r="1138" spans="1:30" ht="9.75" customHeight="1">
      <c r="F1138" s="286"/>
      <c r="G1138" s="286"/>
      <c r="H1138" s="286"/>
      <c r="I1138" s="286"/>
    </row>
    <row r="1139" spans="1:30" ht="0.75" customHeight="1"/>
    <row r="1140" spans="1:30" ht="14.25" customHeight="1">
      <c r="A1140" s="282" t="s">
        <v>874</v>
      </c>
      <c r="B1140" s="282"/>
      <c r="C1140" s="282"/>
      <c r="D1140" s="282"/>
      <c r="F1140" s="282" t="s">
        <v>875</v>
      </c>
      <c r="G1140" s="282"/>
      <c r="H1140" s="282"/>
      <c r="I1140" s="282"/>
      <c r="S1140" s="3" t="s">
        <v>4427</v>
      </c>
      <c r="U1140" s="4" t="s">
        <v>4427</v>
      </c>
      <c r="AA1140" s="285" t="s">
        <v>4427</v>
      </c>
      <c r="AB1140" s="285"/>
      <c r="AC1140" s="285"/>
      <c r="AD1140" s="285"/>
    </row>
    <row r="1141" spans="1:30" ht="0.75" customHeight="1"/>
    <row r="1142" spans="1:30" ht="9.75" customHeight="1">
      <c r="A1142" s="282" t="s">
        <v>876</v>
      </c>
      <c r="B1142" s="282"/>
      <c r="C1142" s="282"/>
      <c r="D1142" s="282"/>
      <c r="F1142" s="286" t="s">
        <v>877</v>
      </c>
      <c r="G1142" s="286"/>
      <c r="H1142" s="286"/>
      <c r="I1142" s="286"/>
      <c r="S1142" s="3" t="s">
        <v>4428</v>
      </c>
      <c r="U1142" s="4" t="s">
        <v>4428</v>
      </c>
      <c r="AA1142" s="285" t="s">
        <v>4428</v>
      </c>
      <c r="AB1142" s="285"/>
      <c r="AC1142" s="285"/>
      <c r="AD1142" s="285"/>
    </row>
    <row r="1143" spans="1:30" ht="9.75" customHeight="1">
      <c r="F1143" s="286"/>
      <c r="G1143" s="286"/>
      <c r="H1143" s="286"/>
      <c r="I1143" s="286"/>
    </row>
    <row r="1144" spans="1:30" ht="14.25" customHeight="1">
      <c r="A1144" s="282" t="s">
        <v>878</v>
      </c>
      <c r="B1144" s="282"/>
      <c r="C1144" s="282"/>
      <c r="D1144" s="282"/>
      <c r="F1144" s="282" t="s">
        <v>879</v>
      </c>
      <c r="G1144" s="282"/>
      <c r="H1144" s="282"/>
      <c r="I1144" s="282"/>
      <c r="S1144" s="3" t="s">
        <v>4429</v>
      </c>
      <c r="U1144" s="4" t="s">
        <v>4429</v>
      </c>
      <c r="AA1144" s="285" t="s">
        <v>4429</v>
      </c>
      <c r="AB1144" s="285"/>
      <c r="AC1144" s="285"/>
      <c r="AD1144" s="285"/>
    </row>
    <row r="1145" spans="1:30" ht="0.75" customHeight="1"/>
    <row r="1146" spans="1:30" ht="14.25" customHeight="1">
      <c r="A1146" s="282" t="s">
        <v>880</v>
      </c>
      <c r="B1146" s="282"/>
      <c r="C1146" s="282"/>
      <c r="D1146" s="282"/>
      <c r="F1146" s="282" t="s">
        <v>881</v>
      </c>
      <c r="G1146" s="282"/>
      <c r="H1146" s="282"/>
      <c r="I1146" s="282"/>
      <c r="O1146" s="285" t="s">
        <v>4430</v>
      </c>
      <c r="P1146" s="285"/>
      <c r="Q1146" s="285"/>
      <c r="S1146" s="3" t="s">
        <v>4431</v>
      </c>
      <c r="U1146" s="4" t="s">
        <v>4432</v>
      </c>
      <c r="AA1146" s="285" t="s">
        <v>4432</v>
      </c>
      <c r="AB1146" s="285"/>
      <c r="AC1146" s="285"/>
      <c r="AD1146" s="285"/>
    </row>
    <row r="1147" spans="1:30" ht="0.75" customHeight="1"/>
    <row r="1148" spans="1:30" ht="14.25" customHeight="1">
      <c r="A1148" s="282" t="s">
        <v>882</v>
      </c>
      <c r="B1148" s="282"/>
      <c r="C1148" s="282"/>
      <c r="D1148" s="282"/>
      <c r="F1148" s="282" t="s">
        <v>883</v>
      </c>
      <c r="G1148" s="282"/>
      <c r="H1148" s="282"/>
      <c r="I1148" s="282"/>
      <c r="O1148" s="285" t="s">
        <v>4430</v>
      </c>
      <c r="P1148" s="285"/>
      <c r="Q1148" s="285"/>
      <c r="S1148" s="3" t="s">
        <v>4433</v>
      </c>
      <c r="U1148" s="4" t="s">
        <v>4434</v>
      </c>
      <c r="AA1148" s="285" t="s">
        <v>4434</v>
      </c>
      <c r="AB1148" s="285"/>
      <c r="AC1148" s="285"/>
      <c r="AD1148" s="285"/>
    </row>
    <row r="1149" spans="1:30" ht="0.75" customHeight="1"/>
    <row r="1150" spans="1:30" ht="14.25" customHeight="1">
      <c r="A1150" s="282" t="s">
        <v>884</v>
      </c>
      <c r="B1150" s="282"/>
      <c r="C1150" s="282"/>
      <c r="D1150" s="282"/>
      <c r="F1150" s="282" t="s">
        <v>885</v>
      </c>
      <c r="G1150" s="282"/>
      <c r="H1150" s="282"/>
      <c r="I1150" s="282"/>
      <c r="S1150" s="3" t="s">
        <v>4435</v>
      </c>
      <c r="U1150" s="4" t="s">
        <v>4435</v>
      </c>
      <c r="AA1150" s="285" t="s">
        <v>4435</v>
      </c>
      <c r="AB1150" s="285"/>
      <c r="AC1150" s="285"/>
      <c r="AD1150" s="285"/>
    </row>
    <row r="1151" spans="1:30" ht="0.75" customHeight="1"/>
    <row r="1152" spans="1:30" ht="9.75" customHeight="1">
      <c r="A1152" s="282" t="s">
        <v>886</v>
      </c>
      <c r="B1152" s="282"/>
      <c r="C1152" s="282"/>
      <c r="D1152" s="282"/>
      <c r="F1152" s="286" t="s">
        <v>887</v>
      </c>
      <c r="G1152" s="286"/>
      <c r="H1152" s="286"/>
      <c r="I1152" s="286"/>
      <c r="O1152" s="285" t="s">
        <v>4436</v>
      </c>
      <c r="P1152" s="285"/>
      <c r="Q1152" s="285"/>
      <c r="S1152" s="3" t="s">
        <v>4437</v>
      </c>
      <c r="U1152" s="4" t="s">
        <v>4438</v>
      </c>
      <c r="AA1152" s="285" t="s">
        <v>4438</v>
      </c>
      <c r="AB1152" s="285"/>
      <c r="AC1152" s="285"/>
      <c r="AD1152" s="285"/>
    </row>
    <row r="1153" spans="1:30" ht="9.75" customHeight="1">
      <c r="F1153" s="286"/>
      <c r="G1153" s="286"/>
      <c r="H1153" s="286"/>
      <c r="I1153" s="286"/>
    </row>
    <row r="1154" spans="1:30" ht="14.25" customHeight="1">
      <c r="A1154" s="282" t="s">
        <v>888</v>
      </c>
      <c r="B1154" s="282"/>
      <c r="C1154" s="282"/>
      <c r="D1154" s="282"/>
      <c r="F1154" s="282" t="s">
        <v>889</v>
      </c>
      <c r="G1154" s="282"/>
      <c r="H1154" s="282"/>
      <c r="I1154" s="282"/>
      <c r="O1154" s="285" t="s">
        <v>4436</v>
      </c>
      <c r="P1154" s="285"/>
      <c r="Q1154" s="285"/>
      <c r="S1154" s="3" t="s">
        <v>4437</v>
      </c>
      <c r="U1154" s="4" t="s">
        <v>4438</v>
      </c>
      <c r="AA1154" s="285" t="s">
        <v>4438</v>
      </c>
      <c r="AB1154" s="285"/>
      <c r="AC1154" s="285"/>
      <c r="AD1154" s="285"/>
    </row>
    <row r="1155" spans="1:30" ht="0.75" customHeight="1"/>
    <row r="1156" spans="1:30" ht="14.25" customHeight="1">
      <c r="A1156" s="282" t="s">
        <v>890</v>
      </c>
      <c r="B1156" s="282"/>
      <c r="C1156" s="282"/>
      <c r="D1156" s="282"/>
      <c r="F1156" s="282" t="s">
        <v>891</v>
      </c>
      <c r="G1156" s="282"/>
      <c r="H1156" s="282"/>
      <c r="I1156" s="282"/>
      <c r="O1156" s="285" t="s">
        <v>4436</v>
      </c>
      <c r="P1156" s="285"/>
      <c r="Q1156" s="285"/>
      <c r="S1156" s="3" t="s">
        <v>4439</v>
      </c>
      <c r="U1156" s="4" t="s">
        <v>4440</v>
      </c>
      <c r="AA1156" s="285" t="s">
        <v>4440</v>
      </c>
      <c r="AB1156" s="285"/>
      <c r="AC1156" s="285"/>
      <c r="AD1156" s="285"/>
    </row>
    <row r="1157" spans="1:30" ht="0.75" customHeight="1"/>
    <row r="1158" spans="1:30" ht="9.75" customHeight="1">
      <c r="A1158" s="282" t="s">
        <v>892</v>
      </c>
      <c r="B1158" s="282"/>
      <c r="C1158" s="282"/>
      <c r="D1158" s="282"/>
      <c r="F1158" s="286" t="s">
        <v>893</v>
      </c>
      <c r="G1158" s="286"/>
      <c r="H1158" s="286"/>
      <c r="I1158" s="286"/>
      <c r="O1158" s="285" t="s">
        <v>4436</v>
      </c>
      <c r="P1158" s="285"/>
      <c r="Q1158" s="285"/>
      <c r="S1158" s="3" t="s">
        <v>4439</v>
      </c>
      <c r="U1158" s="4" t="s">
        <v>4440</v>
      </c>
      <c r="AA1158" s="285" t="s">
        <v>4440</v>
      </c>
      <c r="AB1158" s="285"/>
      <c r="AC1158" s="285"/>
      <c r="AD1158" s="285"/>
    </row>
    <row r="1159" spans="1:30" ht="9.75" customHeight="1">
      <c r="F1159" s="286"/>
      <c r="G1159" s="286"/>
      <c r="H1159" s="286"/>
      <c r="I1159" s="286"/>
    </row>
    <row r="1160" spans="1:30" ht="14.25" customHeight="1">
      <c r="A1160" s="282" t="s">
        <v>894</v>
      </c>
      <c r="B1160" s="282"/>
      <c r="C1160" s="282"/>
      <c r="D1160" s="282"/>
      <c r="F1160" s="282" t="s">
        <v>727</v>
      </c>
      <c r="G1160" s="282"/>
      <c r="H1160" s="282"/>
      <c r="I1160" s="282"/>
      <c r="S1160" s="3" t="s">
        <v>4441</v>
      </c>
      <c r="U1160" s="4" t="s">
        <v>4441</v>
      </c>
      <c r="AA1160" s="285" t="s">
        <v>4441</v>
      </c>
      <c r="AB1160" s="285"/>
      <c r="AC1160" s="285"/>
      <c r="AD1160" s="285"/>
    </row>
    <row r="1161" spans="1:30" ht="0.75" customHeight="1"/>
    <row r="1162" spans="1:30" ht="9.75" customHeight="1">
      <c r="A1162" s="282" t="s">
        <v>895</v>
      </c>
      <c r="B1162" s="282"/>
      <c r="C1162" s="282"/>
      <c r="D1162" s="282"/>
      <c r="F1162" s="286" t="s">
        <v>896</v>
      </c>
      <c r="G1162" s="286"/>
      <c r="H1162" s="286"/>
      <c r="I1162" s="286"/>
      <c r="S1162" s="3" t="s">
        <v>4441</v>
      </c>
      <c r="U1162" s="4" t="s">
        <v>4441</v>
      </c>
      <c r="AA1162" s="285" t="s">
        <v>4441</v>
      </c>
      <c r="AB1162" s="285"/>
      <c r="AC1162" s="285"/>
      <c r="AD1162" s="285"/>
    </row>
    <row r="1163" spans="1:30" ht="9.75" customHeight="1">
      <c r="F1163" s="286"/>
      <c r="G1163" s="286"/>
      <c r="H1163" s="286"/>
      <c r="I1163" s="286"/>
    </row>
    <row r="1164" spans="1:30" ht="14.25" customHeight="1">
      <c r="A1164" s="282" t="s">
        <v>897</v>
      </c>
      <c r="B1164" s="282"/>
      <c r="C1164" s="282"/>
      <c r="D1164" s="282"/>
      <c r="F1164" s="282" t="s">
        <v>898</v>
      </c>
      <c r="G1164" s="282"/>
      <c r="H1164" s="282"/>
      <c r="I1164" s="282"/>
      <c r="S1164" s="3" t="s">
        <v>4442</v>
      </c>
      <c r="U1164" s="4" t="s">
        <v>4442</v>
      </c>
      <c r="AA1164" s="285" t="s">
        <v>4442</v>
      </c>
      <c r="AB1164" s="285"/>
      <c r="AC1164" s="285"/>
      <c r="AD1164" s="285"/>
    </row>
    <row r="1165" spans="1:30" ht="0.75" customHeight="1"/>
    <row r="1166" spans="1:30" ht="9.75" customHeight="1">
      <c r="A1166" s="282" t="s">
        <v>900</v>
      </c>
      <c r="B1166" s="282"/>
      <c r="C1166" s="282"/>
      <c r="D1166" s="282"/>
      <c r="F1166" s="286" t="s">
        <v>901</v>
      </c>
      <c r="G1166" s="286"/>
      <c r="H1166" s="286"/>
      <c r="I1166" s="286"/>
      <c r="S1166" s="3" t="s">
        <v>4442</v>
      </c>
      <c r="U1166" s="4" t="s">
        <v>4442</v>
      </c>
      <c r="AA1166" s="285" t="s">
        <v>4442</v>
      </c>
      <c r="AB1166" s="285"/>
      <c r="AC1166" s="285"/>
      <c r="AD1166" s="285"/>
    </row>
    <row r="1167" spans="1:30" ht="9" customHeight="1">
      <c r="F1167" s="286"/>
      <c r="G1167" s="286"/>
      <c r="H1167" s="286"/>
      <c r="I1167" s="286"/>
    </row>
    <row r="1168" spans="1:30" ht="0.75" customHeight="1">
      <c r="F1168" s="286"/>
      <c r="G1168" s="286"/>
      <c r="H1168" s="286"/>
      <c r="I1168" s="286"/>
    </row>
    <row r="1169" spans="1:30" ht="9.75" customHeight="1">
      <c r="A1169" s="282" t="s">
        <v>4443</v>
      </c>
      <c r="B1169" s="282"/>
      <c r="C1169" s="282"/>
      <c r="D1169" s="282"/>
      <c r="F1169" s="286" t="s">
        <v>4102</v>
      </c>
      <c r="G1169" s="286"/>
      <c r="H1169" s="286"/>
      <c r="I1169" s="286"/>
    </row>
    <row r="1170" spans="1:30" ht="9.75" customHeight="1">
      <c r="F1170" s="286"/>
      <c r="G1170" s="286"/>
      <c r="H1170" s="286"/>
      <c r="I1170" s="286"/>
    </row>
    <row r="1171" spans="1:30" ht="8.25" customHeight="1"/>
    <row r="1172" spans="1:30" ht="9" customHeight="1"/>
    <row r="1173" spans="1:30" ht="9.75" customHeight="1">
      <c r="A1173" s="282" t="s">
        <v>4444</v>
      </c>
      <c r="B1173" s="282"/>
      <c r="C1173" s="282"/>
      <c r="D1173" s="282"/>
      <c r="F1173" s="286" t="s">
        <v>4445</v>
      </c>
      <c r="G1173" s="286"/>
      <c r="H1173" s="286"/>
      <c r="I1173" s="286"/>
    </row>
    <row r="1174" spans="1:30" ht="9.75" customHeight="1">
      <c r="F1174" s="286"/>
      <c r="G1174" s="286"/>
      <c r="H1174" s="286"/>
      <c r="I1174" s="286"/>
    </row>
    <row r="1175" spans="1:30" ht="9.75" customHeight="1">
      <c r="A1175" s="282" t="s">
        <v>4446</v>
      </c>
      <c r="B1175" s="282"/>
      <c r="C1175" s="282"/>
      <c r="D1175" s="282"/>
      <c r="F1175" s="286" t="s">
        <v>48</v>
      </c>
      <c r="G1175" s="286"/>
      <c r="H1175" s="286"/>
      <c r="I1175" s="286"/>
    </row>
    <row r="1176" spans="1:30" ht="9.75" customHeight="1">
      <c r="F1176" s="286"/>
      <c r="G1176" s="286"/>
      <c r="H1176" s="286"/>
      <c r="I1176" s="286"/>
    </row>
    <row r="1177" spans="1:30" ht="15" customHeight="1">
      <c r="A1177" s="282" t="s">
        <v>4447</v>
      </c>
      <c r="B1177" s="282"/>
      <c r="C1177" s="282"/>
      <c r="D1177" s="282"/>
      <c r="F1177" s="282" t="s">
        <v>1200</v>
      </c>
      <c r="G1177" s="282"/>
      <c r="H1177" s="282"/>
      <c r="I1177" s="282"/>
    </row>
    <row r="1178" spans="1:30" ht="15" customHeight="1">
      <c r="A1178" s="282" t="s">
        <v>4448</v>
      </c>
      <c r="B1178" s="282"/>
      <c r="C1178" s="282"/>
      <c r="D1178" s="282"/>
      <c r="F1178" s="282" t="s">
        <v>1226</v>
      </c>
      <c r="G1178" s="282"/>
      <c r="H1178" s="282"/>
      <c r="I1178" s="282"/>
    </row>
    <row r="1179" spans="1:30" ht="0.75" customHeight="1"/>
    <row r="1180" spans="1:30" ht="14.25" customHeight="1">
      <c r="A1180" s="282" t="s">
        <v>902</v>
      </c>
      <c r="B1180" s="282"/>
      <c r="C1180" s="282"/>
      <c r="D1180" s="282"/>
      <c r="F1180" s="282" t="s">
        <v>903</v>
      </c>
      <c r="G1180" s="282"/>
      <c r="H1180" s="282"/>
      <c r="I1180" s="282"/>
      <c r="O1180" s="285" t="s">
        <v>4449</v>
      </c>
      <c r="P1180" s="285"/>
      <c r="Q1180" s="285"/>
      <c r="S1180" s="3" t="s">
        <v>4450</v>
      </c>
      <c r="U1180" s="4" t="s">
        <v>4451</v>
      </c>
      <c r="AA1180" s="285" t="s">
        <v>4451</v>
      </c>
      <c r="AB1180" s="285"/>
      <c r="AC1180" s="285"/>
      <c r="AD1180" s="285"/>
    </row>
    <row r="1181" spans="1:30" ht="0.75" customHeight="1"/>
    <row r="1182" spans="1:30" ht="14.25" customHeight="1">
      <c r="A1182" s="282" t="s">
        <v>904</v>
      </c>
      <c r="B1182" s="282"/>
      <c r="C1182" s="282"/>
      <c r="D1182" s="282"/>
      <c r="F1182" s="282" t="s">
        <v>905</v>
      </c>
      <c r="G1182" s="282"/>
      <c r="H1182" s="282"/>
      <c r="I1182" s="282"/>
      <c r="S1182" s="3" t="s">
        <v>4452</v>
      </c>
      <c r="U1182" s="4" t="s">
        <v>4452</v>
      </c>
      <c r="AA1182" s="285" t="s">
        <v>4452</v>
      </c>
      <c r="AB1182" s="285"/>
      <c r="AC1182" s="285"/>
      <c r="AD1182" s="285"/>
    </row>
    <row r="1183" spans="1:30" ht="0.75" customHeight="1"/>
    <row r="1184" spans="1:30" ht="9.75" customHeight="1">
      <c r="A1184" s="282" t="s">
        <v>906</v>
      </c>
      <c r="B1184" s="282"/>
      <c r="C1184" s="282"/>
      <c r="D1184" s="282"/>
      <c r="F1184" s="286" t="s">
        <v>907</v>
      </c>
      <c r="G1184" s="286"/>
      <c r="H1184" s="286"/>
      <c r="I1184" s="286"/>
      <c r="S1184" s="3" t="s">
        <v>4452</v>
      </c>
      <c r="U1184" s="4" t="s">
        <v>4452</v>
      </c>
      <c r="AA1184" s="285" t="s">
        <v>4452</v>
      </c>
      <c r="AB1184" s="285"/>
      <c r="AC1184" s="285"/>
      <c r="AD1184" s="285"/>
    </row>
    <row r="1185" spans="1:30" ht="9.75" customHeight="1">
      <c r="F1185" s="286"/>
      <c r="G1185" s="286"/>
      <c r="H1185" s="286"/>
      <c r="I1185" s="286"/>
    </row>
    <row r="1186" spans="1:30" ht="9.75" customHeight="1">
      <c r="A1186" s="282" t="s">
        <v>908</v>
      </c>
      <c r="B1186" s="282"/>
      <c r="C1186" s="282"/>
      <c r="D1186" s="282"/>
      <c r="F1186" s="286" t="s">
        <v>909</v>
      </c>
      <c r="G1186" s="286"/>
      <c r="H1186" s="286"/>
      <c r="I1186" s="286"/>
      <c r="S1186" s="3" t="s">
        <v>4453</v>
      </c>
      <c r="U1186" s="4" t="s">
        <v>4453</v>
      </c>
      <c r="AA1186" s="285" t="s">
        <v>4453</v>
      </c>
      <c r="AB1186" s="285"/>
      <c r="AC1186" s="285"/>
      <c r="AD1186" s="285"/>
    </row>
    <row r="1187" spans="1:30" ht="9.75" customHeight="1">
      <c r="F1187" s="286"/>
      <c r="G1187" s="286"/>
      <c r="H1187" s="286"/>
      <c r="I1187" s="286"/>
    </row>
    <row r="1188" spans="1:30" ht="14.25" customHeight="1">
      <c r="A1188" s="282" t="s">
        <v>910</v>
      </c>
      <c r="B1188" s="282"/>
      <c r="C1188" s="282"/>
      <c r="D1188" s="282"/>
      <c r="F1188" s="282" t="s">
        <v>851</v>
      </c>
      <c r="G1188" s="282"/>
      <c r="H1188" s="282"/>
      <c r="I1188" s="282"/>
      <c r="S1188" s="3" t="s">
        <v>4454</v>
      </c>
      <c r="U1188" s="4" t="s">
        <v>4454</v>
      </c>
      <c r="AA1188" s="285" t="s">
        <v>4454</v>
      </c>
      <c r="AB1188" s="285"/>
      <c r="AC1188" s="285"/>
      <c r="AD1188" s="285"/>
    </row>
    <row r="1189" spans="1:30" ht="0.75" customHeight="1"/>
    <row r="1190" spans="1:30" ht="14.25" customHeight="1">
      <c r="A1190" s="282" t="s">
        <v>911</v>
      </c>
      <c r="B1190" s="282"/>
      <c r="C1190" s="282"/>
      <c r="D1190" s="282"/>
      <c r="F1190" s="282" t="s">
        <v>912</v>
      </c>
      <c r="G1190" s="282"/>
      <c r="H1190" s="282"/>
      <c r="I1190" s="282"/>
      <c r="O1190" s="285" t="s">
        <v>4449</v>
      </c>
      <c r="P1190" s="285"/>
      <c r="Q1190" s="285"/>
      <c r="S1190" s="3" t="s">
        <v>4455</v>
      </c>
      <c r="U1190" s="4" t="s">
        <v>4456</v>
      </c>
      <c r="AA1190" s="285" t="s">
        <v>4456</v>
      </c>
      <c r="AB1190" s="285"/>
      <c r="AC1190" s="285"/>
      <c r="AD1190" s="285"/>
    </row>
    <row r="1191" spans="1:30" ht="0.75" customHeight="1"/>
    <row r="1192" spans="1:30" ht="14.25" customHeight="1">
      <c r="A1192" s="282" t="s">
        <v>913</v>
      </c>
      <c r="B1192" s="282"/>
      <c r="C1192" s="282"/>
      <c r="D1192" s="282"/>
      <c r="F1192" s="282" t="s">
        <v>912</v>
      </c>
      <c r="G1192" s="282"/>
      <c r="H1192" s="282"/>
      <c r="I1192" s="282"/>
      <c r="O1192" s="285" t="s">
        <v>4449</v>
      </c>
      <c r="P1192" s="285"/>
      <c r="Q1192" s="285"/>
      <c r="S1192" s="3" t="s">
        <v>4455</v>
      </c>
      <c r="U1192" s="4" t="s">
        <v>4456</v>
      </c>
      <c r="AA1192" s="285" t="s">
        <v>4456</v>
      </c>
      <c r="AB1192" s="285"/>
      <c r="AC1192" s="285"/>
      <c r="AD1192" s="285"/>
    </row>
    <row r="1193" spans="1:30" ht="0.75" customHeight="1"/>
    <row r="1194" spans="1:30" ht="14.25" customHeight="1">
      <c r="A1194" s="282" t="s">
        <v>914</v>
      </c>
      <c r="B1194" s="282"/>
      <c r="C1194" s="282"/>
      <c r="D1194" s="282"/>
      <c r="F1194" s="282" t="s">
        <v>915</v>
      </c>
      <c r="G1194" s="282"/>
      <c r="H1194" s="282"/>
      <c r="I1194" s="282"/>
      <c r="O1194" s="285" t="s">
        <v>4457</v>
      </c>
      <c r="P1194" s="285"/>
      <c r="Q1194" s="285"/>
      <c r="S1194" s="3" t="s">
        <v>4458</v>
      </c>
      <c r="U1194" s="4" t="s">
        <v>4459</v>
      </c>
      <c r="AA1194" s="285" t="s">
        <v>4459</v>
      </c>
      <c r="AB1194" s="285"/>
      <c r="AC1194" s="285"/>
      <c r="AD1194" s="285"/>
    </row>
    <row r="1195" spans="1:30" ht="0.75" customHeight="1"/>
    <row r="1196" spans="1:30" ht="14.25" customHeight="1">
      <c r="A1196" s="282" t="s">
        <v>916</v>
      </c>
      <c r="B1196" s="282"/>
      <c r="C1196" s="282"/>
      <c r="D1196" s="282"/>
      <c r="F1196" s="282" t="s">
        <v>917</v>
      </c>
      <c r="G1196" s="282"/>
      <c r="H1196" s="282"/>
      <c r="I1196" s="282"/>
      <c r="S1196" s="3" t="s">
        <v>4460</v>
      </c>
      <c r="U1196" s="4" t="s">
        <v>4460</v>
      </c>
      <c r="AA1196" s="285" t="s">
        <v>4460</v>
      </c>
      <c r="AB1196" s="285"/>
      <c r="AC1196" s="285"/>
      <c r="AD1196" s="285"/>
    </row>
    <row r="1197" spans="1:30" ht="0.75" customHeight="1"/>
    <row r="1198" spans="1:30" ht="9.75" customHeight="1">
      <c r="A1198" s="282" t="s">
        <v>918</v>
      </c>
      <c r="B1198" s="282"/>
      <c r="C1198" s="282"/>
      <c r="D1198" s="282"/>
      <c r="F1198" s="286" t="s">
        <v>919</v>
      </c>
      <c r="G1198" s="286"/>
      <c r="H1198" s="286"/>
      <c r="I1198" s="286"/>
      <c r="S1198" s="3" t="s">
        <v>4461</v>
      </c>
      <c r="U1198" s="4" t="s">
        <v>4461</v>
      </c>
      <c r="AA1198" s="285" t="s">
        <v>4461</v>
      </c>
      <c r="AB1198" s="285"/>
      <c r="AC1198" s="285"/>
      <c r="AD1198" s="285"/>
    </row>
    <row r="1199" spans="1:30" ht="9" customHeight="1">
      <c r="F1199" s="286"/>
      <c r="G1199" s="286"/>
      <c r="H1199" s="286"/>
      <c r="I1199" s="286"/>
    </row>
    <row r="1200" spans="1:30" ht="9.75" customHeight="1">
      <c r="F1200" s="286"/>
      <c r="G1200" s="286"/>
      <c r="H1200" s="286"/>
      <c r="I1200" s="286"/>
    </row>
    <row r="1201" spans="1:25" ht="0.75" customHeight="1">
      <c r="F1201" s="286"/>
      <c r="G1201" s="286"/>
      <c r="H1201" s="286"/>
      <c r="I1201" s="286"/>
    </row>
    <row r="1202" spans="1:25" ht="9.75" customHeight="1">
      <c r="A1202" s="282" t="s">
        <v>4462</v>
      </c>
      <c r="B1202" s="282"/>
      <c r="C1202" s="282"/>
      <c r="D1202" s="282"/>
      <c r="F1202" s="282" t="s">
        <v>4463</v>
      </c>
      <c r="G1202" s="282"/>
      <c r="H1202" s="282"/>
      <c r="I1202" s="282"/>
    </row>
    <row r="1204" spans="1:25" ht="9.75" customHeight="1">
      <c r="A1204" s="282" t="s">
        <v>4464</v>
      </c>
      <c r="B1204" s="282"/>
      <c r="C1204" s="282"/>
      <c r="D1204" s="282"/>
      <c r="F1204" s="286" t="s">
        <v>4465</v>
      </c>
      <c r="G1204" s="286"/>
      <c r="H1204" s="286"/>
      <c r="I1204" s="286"/>
      <c r="O1204" s="285" t="s">
        <v>899</v>
      </c>
      <c r="P1204" s="285"/>
      <c r="Q1204" s="285"/>
      <c r="S1204" s="3" t="s">
        <v>899</v>
      </c>
    </row>
    <row r="1205" spans="1:25" ht="9.75" customHeight="1">
      <c r="F1205" s="286"/>
      <c r="G1205" s="286"/>
      <c r="H1205" s="286"/>
      <c r="I1205" s="286"/>
    </row>
    <row r="1206" spans="1:25" ht="0.75" customHeight="1"/>
    <row r="1207" spans="1:25" ht="14.25" customHeight="1">
      <c r="A1207" s="282" t="s">
        <v>920</v>
      </c>
      <c r="B1207" s="282"/>
      <c r="C1207" s="282"/>
      <c r="D1207" s="282"/>
      <c r="F1207" s="282" t="s">
        <v>921</v>
      </c>
      <c r="G1207" s="282"/>
      <c r="H1207" s="282"/>
      <c r="I1207" s="282"/>
      <c r="O1207" s="285" t="s">
        <v>4466</v>
      </c>
      <c r="P1207" s="285"/>
      <c r="Q1207" s="285"/>
      <c r="S1207" s="3" t="s">
        <v>4467</v>
      </c>
      <c r="U1207" s="4" t="s">
        <v>4468</v>
      </c>
      <c r="W1207" s="285" t="s">
        <v>4468</v>
      </c>
      <c r="X1207" s="285"/>
      <c r="Y1207" s="285"/>
    </row>
    <row r="1208" spans="1:25" ht="0.75" customHeight="1"/>
    <row r="1209" spans="1:25" ht="14.25" customHeight="1">
      <c r="A1209" s="282" t="s">
        <v>922</v>
      </c>
      <c r="B1209" s="282"/>
      <c r="C1209" s="282"/>
      <c r="D1209" s="282"/>
      <c r="F1209" s="282" t="s">
        <v>923</v>
      </c>
      <c r="G1209" s="282"/>
      <c r="H1209" s="282"/>
      <c r="I1209" s="282"/>
      <c r="O1209" s="285" t="s">
        <v>4469</v>
      </c>
      <c r="P1209" s="285"/>
      <c r="Q1209" s="285"/>
      <c r="S1209" s="3" t="s">
        <v>4470</v>
      </c>
      <c r="U1209" s="4" t="s">
        <v>4471</v>
      </c>
      <c r="W1209" s="285" t="s">
        <v>4471</v>
      </c>
      <c r="X1209" s="285"/>
      <c r="Y1209" s="285"/>
    </row>
    <row r="1210" spans="1:25" ht="0.75" customHeight="1"/>
    <row r="1211" spans="1:25" ht="14.25" customHeight="1">
      <c r="A1211" s="282" t="s">
        <v>924</v>
      </c>
      <c r="B1211" s="282"/>
      <c r="C1211" s="282"/>
      <c r="D1211" s="282"/>
      <c r="F1211" s="282" t="s">
        <v>925</v>
      </c>
      <c r="G1211" s="282"/>
      <c r="H1211" s="282"/>
      <c r="I1211" s="282"/>
      <c r="O1211" s="285" t="s">
        <v>4472</v>
      </c>
      <c r="P1211" s="285"/>
      <c r="Q1211" s="285"/>
      <c r="S1211" s="3" t="s">
        <v>4473</v>
      </c>
      <c r="U1211" s="4" t="s">
        <v>4474</v>
      </c>
      <c r="W1211" s="285" t="s">
        <v>4474</v>
      </c>
      <c r="X1211" s="285"/>
      <c r="Y1211" s="285"/>
    </row>
    <row r="1212" spans="1:25" ht="0.75" customHeight="1"/>
    <row r="1213" spans="1:25" ht="9.75" customHeight="1">
      <c r="A1213" s="282" t="s">
        <v>926</v>
      </c>
      <c r="B1213" s="282"/>
      <c r="C1213" s="282"/>
      <c r="D1213" s="282"/>
      <c r="F1213" s="286" t="s">
        <v>527</v>
      </c>
      <c r="G1213" s="286"/>
      <c r="H1213" s="286"/>
      <c r="I1213" s="286"/>
      <c r="O1213" s="285" t="s">
        <v>4475</v>
      </c>
      <c r="P1213" s="285"/>
      <c r="Q1213" s="285"/>
      <c r="S1213" s="3" t="s">
        <v>4476</v>
      </c>
      <c r="U1213" s="4" t="s">
        <v>4477</v>
      </c>
      <c r="W1213" s="285" t="s">
        <v>4477</v>
      </c>
      <c r="X1213" s="285"/>
      <c r="Y1213" s="285"/>
    </row>
    <row r="1214" spans="1:25" ht="9.75" customHeight="1">
      <c r="F1214" s="286"/>
      <c r="G1214" s="286"/>
      <c r="H1214" s="286"/>
      <c r="I1214" s="286"/>
    </row>
    <row r="1215" spans="1:25" ht="14.25" customHeight="1">
      <c r="A1215" s="282" t="s">
        <v>927</v>
      </c>
      <c r="B1215" s="282"/>
      <c r="C1215" s="282"/>
      <c r="D1215" s="282"/>
      <c r="F1215" s="282" t="s">
        <v>928</v>
      </c>
      <c r="G1215" s="282"/>
      <c r="H1215" s="282"/>
      <c r="I1215" s="282"/>
      <c r="O1215" s="285" t="s">
        <v>4478</v>
      </c>
      <c r="P1215" s="285"/>
      <c r="Q1215" s="285"/>
      <c r="S1215" s="3" t="s">
        <v>4479</v>
      </c>
      <c r="U1215" s="4" t="s">
        <v>4480</v>
      </c>
      <c r="W1215" s="285" t="s">
        <v>4480</v>
      </c>
      <c r="X1215" s="285"/>
      <c r="Y1215" s="285"/>
    </row>
    <row r="1216" spans="1:25" ht="0.75" customHeight="1"/>
    <row r="1217" spans="1:25" ht="9.75" customHeight="1">
      <c r="A1217" s="282" t="s">
        <v>929</v>
      </c>
      <c r="B1217" s="282"/>
      <c r="C1217" s="282"/>
      <c r="D1217" s="282"/>
      <c r="F1217" s="286" t="s">
        <v>930</v>
      </c>
      <c r="G1217" s="286"/>
      <c r="H1217" s="286"/>
      <c r="I1217" s="286"/>
      <c r="O1217" s="285" t="s">
        <v>4481</v>
      </c>
      <c r="P1217" s="285"/>
      <c r="Q1217" s="285"/>
      <c r="S1217" s="3" t="s">
        <v>4482</v>
      </c>
      <c r="U1217" s="4" t="s">
        <v>4483</v>
      </c>
      <c r="W1217" s="285" t="s">
        <v>4483</v>
      </c>
      <c r="X1217" s="285"/>
      <c r="Y1217" s="285"/>
    </row>
    <row r="1218" spans="1:25" ht="9.75" customHeight="1">
      <c r="F1218" s="286"/>
      <c r="G1218" s="286"/>
      <c r="H1218" s="286"/>
      <c r="I1218" s="286"/>
    </row>
    <row r="1219" spans="1:25" ht="9.75" customHeight="1">
      <c r="A1219" s="282" t="s">
        <v>931</v>
      </c>
      <c r="B1219" s="282"/>
      <c r="C1219" s="282"/>
      <c r="D1219" s="282"/>
      <c r="F1219" s="286" t="s">
        <v>529</v>
      </c>
      <c r="G1219" s="286"/>
      <c r="H1219" s="286"/>
      <c r="I1219" s="286"/>
      <c r="O1219" s="285" t="s">
        <v>4484</v>
      </c>
      <c r="P1219" s="285"/>
      <c r="Q1219" s="285"/>
      <c r="S1219" s="3" t="s">
        <v>4485</v>
      </c>
      <c r="U1219" s="4" t="s">
        <v>4486</v>
      </c>
      <c r="W1219" s="285" t="s">
        <v>4486</v>
      </c>
      <c r="X1219" s="285"/>
      <c r="Y1219" s="285"/>
    </row>
    <row r="1220" spans="1:25" ht="9.75" customHeight="1">
      <c r="F1220" s="286"/>
      <c r="G1220" s="286"/>
      <c r="H1220" s="286"/>
      <c r="I1220" s="286"/>
    </row>
    <row r="1221" spans="1:25" ht="14.25" customHeight="1">
      <c r="A1221" s="282" t="s">
        <v>932</v>
      </c>
      <c r="B1221" s="282"/>
      <c r="C1221" s="282"/>
      <c r="D1221" s="282"/>
      <c r="F1221" s="282" t="s">
        <v>933</v>
      </c>
      <c r="G1221" s="282"/>
      <c r="H1221" s="282"/>
      <c r="I1221" s="282"/>
      <c r="O1221" s="285" t="s">
        <v>4487</v>
      </c>
      <c r="P1221" s="285"/>
      <c r="Q1221" s="285"/>
      <c r="S1221" s="3" t="s">
        <v>4488</v>
      </c>
      <c r="U1221" s="4" t="s">
        <v>4489</v>
      </c>
      <c r="W1221" s="285" t="s">
        <v>4489</v>
      </c>
      <c r="X1221" s="285"/>
      <c r="Y1221" s="285"/>
    </row>
    <row r="1222" spans="1:25" ht="0.75" customHeight="1"/>
    <row r="1223" spans="1:25" ht="14.25" customHeight="1">
      <c r="A1223" s="282" t="s">
        <v>934</v>
      </c>
      <c r="B1223" s="282"/>
      <c r="C1223" s="282"/>
      <c r="D1223" s="282"/>
      <c r="F1223" s="282" t="s">
        <v>935</v>
      </c>
      <c r="G1223" s="282"/>
      <c r="H1223" s="282"/>
      <c r="I1223" s="282"/>
      <c r="O1223" s="285" t="s">
        <v>4490</v>
      </c>
      <c r="P1223" s="285"/>
      <c r="Q1223" s="285"/>
      <c r="S1223" s="3" t="s">
        <v>4491</v>
      </c>
      <c r="U1223" s="4" t="s">
        <v>4492</v>
      </c>
      <c r="W1223" s="285" t="s">
        <v>4492</v>
      </c>
      <c r="X1223" s="285"/>
      <c r="Y1223" s="285"/>
    </row>
    <row r="1224" spans="1:25" ht="0.75" customHeight="1"/>
    <row r="1225" spans="1:25" ht="9.75" customHeight="1">
      <c r="A1225" s="282" t="s">
        <v>936</v>
      </c>
      <c r="B1225" s="282"/>
      <c r="C1225" s="282"/>
      <c r="D1225" s="282"/>
      <c r="F1225" s="286" t="s">
        <v>937</v>
      </c>
      <c r="G1225" s="286"/>
      <c r="H1225" s="286"/>
      <c r="I1225" s="286"/>
      <c r="O1225" s="285" t="s">
        <v>4493</v>
      </c>
      <c r="P1225" s="285"/>
      <c r="Q1225" s="285"/>
      <c r="S1225" s="3" t="s">
        <v>4494</v>
      </c>
      <c r="U1225" s="4" t="s">
        <v>4495</v>
      </c>
      <c r="W1225" s="285" t="s">
        <v>4495</v>
      </c>
      <c r="X1225" s="285"/>
      <c r="Y1225" s="285"/>
    </row>
    <row r="1226" spans="1:25" ht="9.75" customHeight="1">
      <c r="F1226" s="286"/>
      <c r="G1226" s="286"/>
      <c r="H1226" s="286"/>
      <c r="I1226" s="286"/>
    </row>
    <row r="1227" spans="1:25" ht="9.75" customHeight="1">
      <c r="A1227" s="282" t="s">
        <v>938</v>
      </c>
      <c r="B1227" s="282"/>
      <c r="C1227" s="282"/>
      <c r="D1227" s="282"/>
      <c r="F1227" s="286" t="s">
        <v>531</v>
      </c>
      <c r="G1227" s="286"/>
      <c r="H1227" s="286"/>
      <c r="I1227" s="286"/>
      <c r="O1227" s="285" t="s">
        <v>4496</v>
      </c>
      <c r="P1227" s="285"/>
      <c r="Q1227" s="285"/>
      <c r="S1227" s="3" t="s">
        <v>4497</v>
      </c>
      <c r="U1227" s="4" t="s">
        <v>4498</v>
      </c>
      <c r="W1227" s="285" t="s">
        <v>4498</v>
      </c>
      <c r="X1227" s="285"/>
      <c r="Y1227" s="285"/>
    </row>
    <row r="1228" spans="1:25" ht="9.75" customHeight="1">
      <c r="F1228" s="286"/>
      <c r="G1228" s="286"/>
      <c r="H1228" s="286"/>
      <c r="I1228" s="286"/>
    </row>
    <row r="1229" spans="1:25" ht="9.75" customHeight="1">
      <c r="A1229" s="282" t="s">
        <v>939</v>
      </c>
      <c r="B1229" s="282"/>
      <c r="C1229" s="282"/>
      <c r="D1229" s="282"/>
      <c r="F1229" s="286" t="s">
        <v>940</v>
      </c>
      <c r="G1229" s="286"/>
      <c r="H1229" s="286"/>
      <c r="I1229" s="286"/>
      <c r="O1229" s="285" t="s">
        <v>4499</v>
      </c>
      <c r="P1229" s="285"/>
      <c r="Q1229" s="285"/>
      <c r="S1229" s="3" t="s">
        <v>4500</v>
      </c>
      <c r="U1229" s="4" t="s">
        <v>4501</v>
      </c>
      <c r="W1229" s="285" t="s">
        <v>4501</v>
      </c>
      <c r="X1229" s="285"/>
      <c r="Y1229" s="285"/>
    </row>
    <row r="1230" spans="1:25" ht="9.75" customHeight="1">
      <c r="F1230" s="286"/>
      <c r="G1230" s="286"/>
      <c r="H1230" s="286"/>
      <c r="I1230" s="286"/>
    </row>
    <row r="1231" spans="1:25" ht="9.75" customHeight="1">
      <c r="A1231" s="282" t="s">
        <v>941</v>
      </c>
      <c r="B1231" s="282"/>
      <c r="C1231" s="282"/>
      <c r="D1231" s="282"/>
      <c r="F1231" s="286" t="s">
        <v>942</v>
      </c>
      <c r="G1231" s="286"/>
      <c r="H1231" s="286"/>
      <c r="I1231" s="286"/>
      <c r="O1231" s="285" t="s">
        <v>4502</v>
      </c>
      <c r="P1231" s="285"/>
      <c r="Q1231" s="285"/>
      <c r="S1231" s="3" t="s">
        <v>4503</v>
      </c>
      <c r="U1231" s="4" t="s">
        <v>4504</v>
      </c>
      <c r="W1231" s="285" t="s">
        <v>4504</v>
      </c>
      <c r="X1231" s="285"/>
      <c r="Y1231" s="285"/>
    </row>
    <row r="1232" spans="1:25" ht="9.75" customHeight="1">
      <c r="F1232" s="286"/>
      <c r="G1232" s="286"/>
      <c r="H1232" s="286"/>
      <c r="I1232" s="286"/>
    </row>
    <row r="1233" spans="1:25" ht="14.25" customHeight="1">
      <c r="A1233" s="282" t="s">
        <v>943</v>
      </c>
      <c r="B1233" s="282"/>
      <c r="C1233" s="282"/>
      <c r="D1233" s="282"/>
      <c r="F1233" s="282" t="s">
        <v>944</v>
      </c>
      <c r="G1233" s="282"/>
      <c r="H1233" s="282"/>
      <c r="I1233" s="282"/>
      <c r="O1233" s="285" t="s">
        <v>4505</v>
      </c>
      <c r="P1233" s="285"/>
      <c r="Q1233" s="285"/>
      <c r="S1233" s="3" t="s">
        <v>4506</v>
      </c>
      <c r="U1233" s="4" t="s">
        <v>4507</v>
      </c>
      <c r="W1233" s="285" t="s">
        <v>4507</v>
      </c>
      <c r="X1233" s="285"/>
      <c r="Y1233" s="285"/>
    </row>
    <row r="1234" spans="1:25" ht="0.75" customHeight="1"/>
    <row r="1235" spans="1:25" ht="14.25" customHeight="1">
      <c r="A1235" s="282" t="s">
        <v>945</v>
      </c>
      <c r="B1235" s="282"/>
      <c r="C1235" s="282"/>
      <c r="D1235" s="282"/>
      <c r="F1235" s="282" t="s">
        <v>879</v>
      </c>
      <c r="G1235" s="282"/>
      <c r="H1235" s="282"/>
      <c r="I1235" s="282"/>
      <c r="O1235" s="285" t="s">
        <v>4508</v>
      </c>
      <c r="P1235" s="285"/>
      <c r="Q1235" s="285"/>
      <c r="S1235" s="3" t="s">
        <v>946</v>
      </c>
      <c r="U1235" s="4" t="s">
        <v>4509</v>
      </c>
      <c r="W1235" s="285" t="s">
        <v>4509</v>
      </c>
      <c r="X1235" s="285"/>
      <c r="Y1235" s="285"/>
    </row>
    <row r="1236" spans="1:25" ht="0.75" customHeight="1"/>
    <row r="1237" spans="1:25" ht="14.25" customHeight="1">
      <c r="A1237" s="282" t="s">
        <v>947</v>
      </c>
      <c r="B1237" s="282"/>
      <c r="C1237" s="282"/>
      <c r="D1237" s="282"/>
      <c r="F1237" s="282" t="s">
        <v>533</v>
      </c>
      <c r="G1237" s="282"/>
      <c r="H1237" s="282"/>
      <c r="I1237" s="282"/>
      <c r="O1237" s="285" t="s">
        <v>4510</v>
      </c>
      <c r="P1237" s="285"/>
      <c r="Q1237" s="285"/>
      <c r="S1237" s="3" t="s">
        <v>4511</v>
      </c>
      <c r="U1237" s="4" t="s">
        <v>4512</v>
      </c>
      <c r="W1237" s="285" t="s">
        <v>4512</v>
      </c>
      <c r="X1237" s="285"/>
      <c r="Y1237" s="285"/>
    </row>
    <row r="1238" spans="1:25" ht="0.75" customHeight="1"/>
    <row r="1239" spans="1:25" ht="14.25" customHeight="1">
      <c r="A1239" s="282" t="s">
        <v>948</v>
      </c>
      <c r="B1239" s="282"/>
      <c r="C1239" s="282"/>
      <c r="D1239" s="282"/>
      <c r="F1239" s="282" t="s">
        <v>949</v>
      </c>
      <c r="G1239" s="282"/>
      <c r="H1239" s="282"/>
      <c r="I1239" s="282"/>
      <c r="O1239" s="285" t="s">
        <v>4513</v>
      </c>
      <c r="P1239" s="285"/>
      <c r="Q1239" s="285"/>
      <c r="S1239" s="3" t="s">
        <v>4511</v>
      </c>
      <c r="U1239" s="4" t="s">
        <v>4514</v>
      </c>
      <c r="W1239" s="285" t="s">
        <v>4514</v>
      </c>
      <c r="X1239" s="285"/>
      <c r="Y1239" s="285"/>
    </row>
    <row r="1240" spans="1:25" ht="0.75" customHeight="1"/>
    <row r="1241" spans="1:25" ht="9.75" customHeight="1">
      <c r="A1241" s="282" t="s">
        <v>950</v>
      </c>
      <c r="B1241" s="282"/>
      <c r="C1241" s="282"/>
      <c r="D1241" s="282"/>
      <c r="F1241" s="286" t="s">
        <v>951</v>
      </c>
      <c r="G1241" s="286"/>
      <c r="H1241" s="286"/>
      <c r="I1241" s="286"/>
      <c r="O1241" s="285" t="s">
        <v>4515</v>
      </c>
      <c r="P1241" s="285"/>
      <c r="Q1241" s="285"/>
      <c r="U1241" s="4" t="s">
        <v>4515</v>
      </c>
      <c r="W1241" s="285" t="s">
        <v>4515</v>
      </c>
      <c r="X1241" s="285"/>
      <c r="Y1241" s="285"/>
    </row>
    <row r="1242" spans="1:25" ht="9.75" customHeight="1">
      <c r="F1242" s="286"/>
      <c r="G1242" s="286"/>
      <c r="H1242" s="286"/>
      <c r="I1242" s="286"/>
    </row>
    <row r="1243" spans="1:25" ht="14.25" customHeight="1">
      <c r="A1243" s="282" t="s">
        <v>952</v>
      </c>
      <c r="B1243" s="282"/>
      <c r="C1243" s="282"/>
      <c r="D1243" s="282"/>
      <c r="F1243" s="282" t="s">
        <v>953</v>
      </c>
      <c r="G1243" s="282"/>
      <c r="H1243" s="282"/>
      <c r="I1243" s="282"/>
      <c r="O1243" s="285" t="s">
        <v>4516</v>
      </c>
      <c r="P1243" s="285"/>
      <c r="Q1243" s="285"/>
      <c r="U1243" s="4" t="s">
        <v>4516</v>
      </c>
      <c r="W1243" s="285" t="s">
        <v>4516</v>
      </c>
      <c r="X1243" s="285"/>
      <c r="Y1243" s="285"/>
    </row>
    <row r="1244" spans="1:25" ht="0.75" customHeight="1"/>
    <row r="1245" spans="1:25" ht="9.75" customHeight="1">
      <c r="A1245" s="282" t="s">
        <v>954</v>
      </c>
      <c r="B1245" s="282"/>
      <c r="C1245" s="282"/>
      <c r="D1245" s="282"/>
      <c r="F1245" s="286" t="s">
        <v>535</v>
      </c>
      <c r="G1245" s="286"/>
      <c r="H1245" s="286"/>
      <c r="I1245" s="286"/>
      <c r="O1245" s="285" t="s">
        <v>4517</v>
      </c>
      <c r="P1245" s="285"/>
      <c r="Q1245" s="285"/>
      <c r="S1245" s="3" t="s">
        <v>4518</v>
      </c>
      <c r="U1245" s="4" t="s">
        <v>4519</v>
      </c>
      <c r="W1245" s="285" t="s">
        <v>4519</v>
      </c>
      <c r="X1245" s="285"/>
      <c r="Y1245" s="285"/>
    </row>
    <row r="1246" spans="1:25" ht="9.75" customHeight="1">
      <c r="F1246" s="286"/>
      <c r="G1246" s="286"/>
      <c r="H1246" s="286"/>
      <c r="I1246" s="286"/>
    </row>
    <row r="1247" spans="1:25" ht="9.75" customHeight="1">
      <c r="A1247" s="282" t="s">
        <v>955</v>
      </c>
      <c r="B1247" s="282"/>
      <c r="C1247" s="282"/>
      <c r="D1247" s="282"/>
      <c r="F1247" s="286" t="s">
        <v>956</v>
      </c>
      <c r="G1247" s="286"/>
      <c r="H1247" s="286"/>
      <c r="I1247" s="286"/>
      <c r="O1247" s="285" t="s">
        <v>4520</v>
      </c>
      <c r="P1247" s="285"/>
      <c r="Q1247" s="285"/>
      <c r="S1247" s="3" t="s">
        <v>957</v>
      </c>
      <c r="U1247" s="4" t="s">
        <v>4521</v>
      </c>
      <c r="W1247" s="285" t="s">
        <v>4521</v>
      </c>
      <c r="X1247" s="285"/>
      <c r="Y1247" s="285"/>
    </row>
    <row r="1248" spans="1:25" ht="9.75" customHeight="1">
      <c r="F1248" s="286"/>
      <c r="G1248" s="286"/>
      <c r="H1248" s="286"/>
      <c r="I1248" s="286"/>
    </row>
    <row r="1249" spans="1:25" ht="14.25" customHeight="1">
      <c r="A1249" s="282" t="s">
        <v>958</v>
      </c>
      <c r="B1249" s="282"/>
      <c r="C1249" s="282"/>
      <c r="D1249" s="282"/>
      <c r="F1249" s="282" t="s">
        <v>871</v>
      </c>
      <c r="G1249" s="282"/>
      <c r="H1249" s="282"/>
      <c r="I1249" s="282"/>
      <c r="O1249" s="285" t="s">
        <v>4522</v>
      </c>
      <c r="P1249" s="285"/>
      <c r="Q1249" s="285"/>
      <c r="S1249" s="3" t="s">
        <v>4523</v>
      </c>
      <c r="U1249" s="4" t="s">
        <v>4524</v>
      </c>
      <c r="W1249" s="285" t="s">
        <v>4524</v>
      </c>
      <c r="X1249" s="285"/>
      <c r="Y1249" s="285"/>
    </row>
    <row r="1250" spans="1:25" ht="0.75" customHeight="1"/>
    <row r="1251" spans="1:25" ht="14.25" customHeight="1">
      <c r="A1251" s="282" t="s">
        <v>959</v>
      </c>
      <c r="B1251" s="282"/>
      <c r="C1251" s="282"/>
      <c r="D1251" s="282"/>
      <c r="F1251" s="282" t="s">
        <v>960</v>
      </c>
      <c r="G1251" s="282"/>
      <c r="H1251" s="282"/>
      <c r="I1251" s="282"/>
      <c r="O1251" s="285" t="s">
        <v>4525</v>
      </c>
      <c r="P1251" s="285"/>
      <c r="Q1251" s="285"/>
      <c r="S1251" s="3" t="s">
        <v>4526</v>
      </c>
      <c r="U1251" s="4" t="s">
        <v>4527</v>
      </c>
      <c r="W1251" s="285" t="s">
        <v>4527</v>
      </c>
      <c r="X1251" s="285"/>
      <c r="Y1251" s="285"/>
    </row>
    <row r="1252" spans="1:25" ht="0.75" customHeight="1"/>
    <row r="1253" spans="1:25" ht="9.75" customHeight="1">
      <c r="A1253" s="282" t="s">
        <v>961</v>
      </c>
      <c r="B1253" s="282"/>
      <c r="C1253" s="282"/>
      <c r="D1253" s="282"/>
      <c r="F1253" s="286" t="s">
        <v>962</v>
      </c>
      <c r="G1253" s="286"/>
      <c r="H1253" s="286"/>
      <c r="I1253" s="286"/>
      <c r="O1253" s="285" t="s">
        <v>4528</v>
      </c>
      <c r="P1253" s="285"/>
      <c r="Q1253" s="285"/>
      <c r="S1253" s="3" t="s">
        <v>4529</v>
      </c>
      <c r="U1253" s="4" t="s">
        <v>4530</v>
      </c>
      <c r="W1253" s="285" t="s">
        <v>4530</v>
      </c>
      <c r="X1253" s="285"/>
      <c r="Y1253" s="285"/>
    </row>
    <row r="1254" spans="1:25" ht="9.75" customHeight="1">
      <c r="F1254" s="286"/>
      <c r="G1254" s="286"/>
      <c r="H1254" s="286"/>
      <c r="I1254" s="286"/>
    </row>
    <row r="1255" spans="1:25" ht="14.25" customHeight="1">
      <c r="A1255" s="282" t="s">
        <v>963</v>
      </c>
      <c r="B1255" s="282"/>
      <c r="C1255" s="282"/>
      <c r="D1255" s="282"/>
      <c r="F1255" s="282" t="s">
        <v>964</v>
      </c>
      <c r="G1255" s="282"/>
      <c r="H1255" s="282"/>
      <c r="I1255" s="282"/>
      <c r="O1255" s="285" t="s">
        <v>4531</v>
      </c>
      <c r="P1255" s="285"/>
      <c r="Q1255" s="285"/>
      <c r="S1255" s="3" t="s">
        <v>4532</v>
      </c>
      <c r="U1255" s="4" t="s">
        <v>4533</v>
      </c>
      <c r="W1255" s="285" t="s">
        <v>4533</v>
      </c>
      <c r="X1255" s="285"/>
      <c r="Y1255" s="285"/>
    </row>
    <row r="1256" spans="1:25" ht="0.75" customHeight="1"/>
    <row r="1257" spans="1:25" ht="9.75" customHeight="1">
      <c r="A1257" s="282" t="s">
        <v>966</v>
      </c>
      <c r="B1257" s="282"/>
      <c r="C1257" s="282"/>
      <c r="D1257" s="282"/>
      <c r="F1257" s="286" t="s">
        <v>967</v>
      </c>
      <c r="G1257" s="286"/>
      <c r="H1257" s="286"/>
      <c r="I1257" s="286"/>
      <c r="O1257" s="285" t="s">
        <v>4534</v>
      </c>
      <c r="P1257" s="285"/>
      <c r="Q1257" s="285"/>
      <c r="U1257" s="4" t="s">
        <v>4534</v>
      </c>
      <c r="W1257" s="285" t="s">
        <v>4534</v>
      </c>
      <c r="X1257" s="285"/>
      <c r="Y1257" s="285"/>
    </row>
    <row r="1258" spans="1:25" ht="9" customHeight="1">
      <c r="F1258" s="286"/>
      <c r="G1258" s="286"/>
      <c r="H1258" s="286"/>
      <c r="I1258" s="286"/>
    </row>
    <row r="1259" spans="1:25" ht="11.25" customHeight="1">
      <c r="F1259" s="286"/>
      <c r="G1259" s="286"/>
      <c r="H1259" s="286"/>
      <c r="I1259" s="286"/>
    </row>
    <row r="1260" spans="1:25" ht="9.75" customHeight="1">
      <c r="A1260" s="282" t="s">
        <v>968</v>
      </c>
      <c r="B1260" s="282"/>
      <c r="C1260" s="282"/>
      <c r="D1260" s="282"/>
      <c r="F1260" s="286" t="s">
        <v>969</v>
      </c>
      <c r="G1260" s="286"/>
      <c r="H1260" s="286"/>
      <c r="I1260" s="286"/>
      <c r="O1260" s="285" t="s">
        <v>4535</v>
      </c>
      <c r="P1260" s="285"/>
      <c r="Q1260" s="285"/>
      <c r="U1260" s="4" t="s">
        <v>4535</v>
      </c>
      <c r="W1260" s="285" t="s">
        <v>4535</v>
      </c>
      <c r="X1260" s="285"/>
      <c r="Y1260" s="285"/>
    </row>
    <row r="1261" spans="1:25" ht="9.75" customHeight="1">
      <c r="F1261" s="286"/>
      <c r="G1261" s="286"/>
      <c r="H1261" s="286"/>
      <c r="I1261" s="286"/>
    </row>
    <row r="1262" spans="1:25" ht="9.75" customHeight="1">
      <c r="A1262" s="282" t="s">
        <v>970</v>
      </c>
      <c r="B1262" s="282"/>
      <c r="C1262" s="282"/>
      <c r="D1262" s="282"/>
      <c r="F1262" s="286" t="s">
        <v>971</v>
      </c>
      <c r="G1262" s="286"/>
      <c r="H1262" s="286"/>
      <c r="I1262" s="286"/>
      <c r="O1262" s="285" t="s">
        <v>4536</v>
      </c>
      <c r="P1262" s="285"/>
      <c r="Q1262" s="285"/>
      <c r="U1262" s="4" t="s">
        <v>4536</v>
      </c>
      <c r="W1262" s="285" t="s">
        <v>4536</v>
      </c>
      <c r="X1262" s="285"/>
      <c r="Y1262" s="285"/>
    </row>
    <row r="1263" spans="1:25" ht="9.75" customHeight="1">
      <c r="F1263" s="286"/>
      <c r="G1263" s="286"/>
      <c r="H1263" s="286"/>
      <c r="I1263" s="286"/>
    </row>
    <row r="1264" spans="1:25" ht="9.75" customHeight="1">
      <c r="A1264" s="282" t="s">
        <v>972</v>
      </c>
      <c r="B1264" s="282"/>
      <c r="C1264" s="282"/>
      <c r="D1264" s="282"/>
      <c r="F1264" s="286" t="s">
        <v>973</v>
      </c>
      <c r="G1264" s="286"/>
      <c r="H1264" s="286"/>
      <c r="I1264" s="286"/>
      <c r="O1264" s="285" t="s">
        <v>4537</v>
      </c>
      <c r="P1264" s="285"/>
      <c r="Q1264" s="285"/>
      <c r="U1264" s="4" t="s">
        <v>4537</v>
      </c>
      <c r="W1264" s="285" t="s">
        <v>4537</v>
      </c>
      <c r="X1264" s="285"/>
      <c r="Y1264" s="285"/>
    </row>
    <row r="1265" spans="1:25" ht="9" customHeight="1">
      <c r="F1265" s="286"/>
      <c r="G1265" s="286"/>
      <c r="H1265" s="286"/>
      <c r="I1265" s="286"/>
    </row>
    <row r="1266" spans="1:25" ht="11.25" customHeight="1">
      <c r="F1266" s="286"/>
      <c r="G1266" s="286"/>
      <c r="H1266" s="286"/>
      <c r="I1266" s="286"/>
    </row>
    <row r="1267" spans="1:25" ht="9.75" customHeight="1">
      <c r="A1267" s="282" t="s">
        <v>974</v>
      </c>
      <c r="B1267" s="282"/>
      <c r="C1267" s="282"/>
      <c r="D1267" s="282"/>
      <c r="F1267" s="286" t="s">
        <v>975</v>
      </c>
      <c r="G1267" s="286"/>
      <c r="H1267" s="286"/>
      <c r="I1267" s="286"/>
      <c r="O1267" s="285" t="s">
        <v>4538</v>
      </c>
      <c r="P1267" s="285"/>
      <c r="Q1267" s="285"/>
      <c r="U1267" s="4" t="s">
        <v>4538</v>
      </c>
      <c r="W1267" s="285" t="s">
        <v>4538</v>
      </c>
      <c r="X1267" s="285"/>
      <c r="Y1267" s="285"/>
    </row>
    <row r="1268" spans="1:25" ht="9.75" customHeight="1">
      <c r="F1268" s="286"/>
      <c r="G1268" s="286"/>
      <c r="H1268" s="286"/>
      <c r="I1268" s="286"/>
    </row>
    <row r="1269" spans="1:25" ht="14.25" customHeight="1">
      <c r="A1269" s="282" t="s">
        <v>976</v>
      </c>
      <c r="B1269" s="282"/>
      <c r="C1269" s="282"/>
      <c r="D1269" s="282"/>
      <c r="F1269" s="282" t="s">
        <v>977</v>
      </c>
      <c r="G1269" s="282"/>
      <c r="H1269" s="282"/>
      <c r="I1269" s="282"/>
      <c r="O1269" s="285" t="s">
        <v>4539</v>
      </c>
      <c r="P1269" s="285"/>
      <c r="Q1269" s="285"/>
      <c r="U1269" s="4" t="s">
        <v>4539</v>
      </c>
      <c r="W1269" s="285" t="s">
        <v>4539</v>
      </c>
      <c r="X1269" s="285"/>
      <c r="Y1269" s="285"/>
    </row>
    <row r="1270" spans="1:25" ht="0.75" customHeight="1"/>
    <row r="1271" spans="1:25" ht="14.25" customHeight="1">
      <c r="A1271" s="282" t="s">
        <v>978</v>
      </c>
      <c r="B1271" s="282"/>
      <c r="C1271" s="282"/>
      <c r="D1271" s="282"/>
      <c r="F1271" s="282" t="s">
        <v>979</v>
      </c>
      <c r="G1271" s="282"/>
      <c r="H1271" s="282"/>
      <c r="I1271" s="282"/>
      <c r="O1271" s="285" t="s">
        <v>4540</v>
      </c>
      <c r="P1271" s="285"/>
      <c r="Q1271" s="285"/>
      <c r="U1271" s="4" t="s">
        <v>4540</v>
      </c>
      <c r="W1271" s="285" t="s">
        <v>4540</v>
      </c>
      <c r="X1271" s="285"/>
      <c r="Y1271" s="285"/>
    </row>
    <row r="1272" spans="1:25" ht="9.75" customHeight="1">
      <c r="A1272" s="282" t="s">
        <v>4541</v>
      </c>
      <c r="B1272" s="282"/>
      <c r="C1272" s="282"/>
      <c r="D1272" s="282"/>
      <c r="F1272" s="286" t="s">
        <v>4542</v>
      </c>
      <c r="G1272" s="286"/>
      <c r="H1272" s="286"/>
      <c r="I1272" s="286"/>
    </row>
    <row r="1273" spans="1:25" ht="9.75" customHeight="1">
      <c r="F1273" s="286"/>
      <c r="G1273" s="286"/>
      <c r="H1273" s="286"/>
      <c r="I1273" s="286"/>
    </row>
    <row r="1274" spans="1:25" ht="14.25" customHeight="1">
      <c r="A1274" s="282" t="s">
        <v>980</v>
      </c>
      <c r="B1274" s="282"/>
      <c r="C1274" s="282"/>
      <c r="D1274" s="282"/>
      <c r="F1274" s="282" t="s">
        <v>981</v>
      </c>
      <c r="G1274" s="282"/>
      <c r="H1274" s="282"/>
      <c r="I1274" s="282"/>
      <c r="O1274" s="285" t="s">
        <v>4543</v>
      </c>
      <c r="P1274" s="285"/>
      <c r="Q1274" s="285"/>
      <c r="S1274" s="3" t="s">
        <v>4544</v>
      </c>
      <c r="U1274" s="4" t="s">
        <v>4545</v>
      </c>
      <c r="W1274" s="285" t="s">
        <v>4545</v>
      </c>
      <c r="X1274" s="285"/>
      <c r="Y1274" s="285"/>
    </row>
    <row r="1275" spans="1:25" ht="0.75" customHeight="1"/>
    <row r="1276" spans="1:25" ht="9.75" customHeight="1">
      <c r="A1276" s="282" t="s">
        <v>982</v>
      </c>
      <c r="B1276" s="282"/>
      <c r="C1276" s="282"/>
      <c r="D1276" s="282"/>
      <c r="F1276" s="286" t="s">
        <v>983</v>
      </c>
      <c r="G1276" s="286"/>
      <c r="H1276" s="286"/>
      <c r="I1276" s="286"/>
      <c r="O1276" s="285" t="s">
        <v>4546</v>
      </c>
      <c r="P1276" s="285"/>
      <c r="Q1276" s="285"/>
      <c r="S1276" s="3" t="s">
        <v>4544</v>
      </c>
      <c r="U1276" s="4" t="s">
        <v>4547</v>
      </c>
      <c r="W1276" s="285" t="s">
        <v>4547</v>
      </c>
      <c r="X1276" s="285"/>
      <c r="Y1276" s="285"/>
    </row>
    <row r="1277" spans="1:25" ht="9.75" customHeight="1">
      <c r="F1277" s="286"/>
      <c r="G1277" s="286"/>
      <c r="H1277" s="286"/>
      <c r="I1277" s="286"/>
    </row>
    <row r="1278" spans="1:25" ht="9.75" customHeight="1">
      <c r="A1278" s="282" t="s">
        <v>984</v>
      </c>
      <c r="B1278" s="282"/>
      <c r="C1278" s="282"/>
      <c r="D1278" s="282"/>
      <c r="F1278" s="286" t="s">
        <v>985</v>
      </c>
      <c r="G1278" s="286"/>
      <c r="H1278" s="286"/>
      <c r="I1278" s="286"/>
      <c r="O1278" s="285" t="s">
        <v>4548</v>
      </c>
      <c r="P1278" s="285"/>
      <c r="Q1278" s="285"/>
      <c r="U1278" s="4" t="s">
        <v>4548</v>
      </c>
      <c r="W1278" s="285" t="s">
        <v>4548</v>
      </c>
      <c r="X1278" s="285"/>
      <c r="Y1278" s="285"/>
    </row>
    <row r="1279" spans="1:25" ht="9.75" customHeight="1">
      <c r="F1279" s="286"/>
      <c r="G1279" s="286"/>
      <c r="H1279" s="286"/>
      <c r="I1279" s="286"/>
    </row>
    <row r="1280" spans="1:25" ht="9.75" customHeight="1">
      <c r="A1280" s="282" t="s">
        <v>986</v>
      </c>
      <c r="B1280" s="282"/>
      <c r="C1280" s="282"/>
      <c r="D1280" s="282"/>
      <c r="F1280" s="286" t="s">
        <v>987</v>
      </c>
      <c r="G1280" s="286"/>
      <c r="H1280" s="286"/>
      <c r="I1280" s="286"/>
      <c r="O1280" s="285" t="s">
        <v>4549</v>
      </c>
      <c r="P1280" s="285"/>
      <c r="Q1280" s="285"/>
      <c r="U1280" s="4" t="s">
        <v>4549</v>
      </c>
      <c r="W1280" s="285" t="s">
        <v>4549</v>
      </c>
      <c r="X1280" s="285"/>
      <c r="Y1280" s="285"/>
    </row>
    <row r="1281" spans="1:25" ht="9.75" customHeight="1">
      <c r="F1281" s="286"/>
      <c r="G1281" s="286"/>
      <c r="H1281" s="286"/>
      <c r="I1281" s="286"/>
    </row>
    <row r="1282" spans="1:25" ht="9.75" customHeight="1">
      <c r="A1282" s="282" t="s">
        <v>988</v>
      </c>
      <c r="B1282" s="282"/>
      <c r="C1282" s="282"/>
      <c r="D1282" s="282"/>
      <c r="F1282" s="286" t="s">
        <v>989</v>
      </c>
      <c r="G1282" s="286"/>
      <c r="H1282" s="286"/>
      <c r="I1282" s="286"/>
      <c r="O1282" s="285" t="s">
        <v>4550</v>
      </c>
      <c r="P1282" s="285"/>
      <c r="Q1282" s="285"/>
      <c r="U1282" s="4" t="s">
        <v>4550</v>
      </c>
      <c r="W1282" s="285" t="s">
        <v>4550</v>
      </c>
      <c r="X1282" s="285"/>
      <c r="Y1282" s="285"/>
    </row>
    <row r="1283" spans="1:25" ht="9.75" customHeight="1">
      <c r="F1283" s="286"/>
      <c r="G1283" s="286"/>
      <c r="H1283" s="286"/>
      <c r="I1283" s="286"/>
    </row>
    <row r="1284" spans="1:25" ht="14.25" customHeight="1">
      <c r="A1284" s="282" t="s">
        <v>990</v>
      </c>
      <c r="B1284" s="282"/>
      <c r="C1284" s="282"/>
      <c r="D1284" s="282"/>
      <c r="F1284" s="282" t="s">
        <v>991</v>
      </c>
      <c r="G1284" s="282"/>
      <c r="H1284" s="282"/>
      <c r="I1284" s="282"/>
      <c r="O1284" s="285" t="s">
        <v>4551</v>
      </c>
      <c r="P1284" s="285"/>
      <c r="Q1284" s="285"/>
      <c r="U1284" s="4" t="s">
        <v>4551</v>
      </c>
      <c r="W1284" s="285" t="s">
        <v>4551</v>
      </c>
      <c r="X1284" s="285"/>
      <c r="Y1284" s="285"/>
    </row>
    <row r="1285" spans="1:25" ht="0.75" customHeight="1"/>
    <row r="1286" spans="1:25" ht="14.25" customHeight="1">
      <c r="A1286" s="282" t="s">
        <v>992</v>
      </c>
      <c r="B1286" s="282"/>
      <c r="C1286" s="282"/>
      <c r="D1286" s="282"/>
      <c r="F1286" s="282" t="s">
        <v>993</v>
      </c>
      <c r="G1286" s="282"/>
      <c r="H1286" s="282"/>
      <c r="I1286" s="282"/>
      <c r="O1286" s="285" t="s">
        <v>4552</v>
      </c>
      <c r="P1286" s="285"/>
      <c r="Q1286" s="285"/>
      <c r="U1286" s="4" t="s">
        <v>4552</v>
      </c>
      <c r="W1286" s="285" t="s">
        <v>4552</v>
      </c>
      <c r="X1286" s="285"/>
      <c r="Y1286" s="285"/>
    </row>
    <row r="1287" spans="1:25" ht="0.75" customHeight="1"/>
    <row r="1288" spans="1:25" ht="14.25" customHeight="1">
      <c r="A1288" s="282" t="s">
        <v>994</v>
      </c>
      <c r="B1288" s="282"/>
      <c r="C1288" s="282"/>
      <c r="D1288" s="282"/>
      <c r="F1288" s="282" t="s">
        <v>995</v>
      </c>
      <c r="G1288" s="282"/>
      <c r="H1288" s="282"/>
      <c r="I1288" s="282"/>
      <c r="O1288" s="285" t="s">
        <v>4553</v>
      </c>
      <c r="P1288" s="285"/>
      <c r="Q1288" s="285"/>
      <c r="U1288" s="4" t="s">
        <v>4553</v>
      </c>
      <c r="W1288" s="285" t="s">
        <v>4553</v>
      </c>
      <c r="X1288" s="285"/>
      <c r="Y1288" s="285"/>
    </row>
    <row r="1289" spans="1:25" ht="0.75" customHeight="1"/>
    <row r="1290" spans="1:25" ht="14.25" customHeight="1">
      <c r="A1290" s="282" t="s">
        <v>996</v>
      </c>
      <c r="B1290" s="282"/>
      <c r="C1290" s="282"/>
      <c r="D1290" s="282"/>
      <c r="F1290" s="282" t="s">
        <v>997</v>
      </c>
      <c r="G1290" s="282"/>
      <c r="H1290" s="282"/>
      <c r="I1290" s="282"/>
      <c r="O1290" s="285" t="s">
        <v>4554</v>
      </c>
      <c r="P1290" s="285"/>
      <c r="Q1290" s="285"/>
      <c r="U1290" s="4" t="s">
        <v>4554</v>
      </c>
      <c r="W1290" s="285" t="s">
        <v>4554</v>
      </c>
      <c r="X1290" s="285"/>
      <c r="Y1290" s="285"/>
    </row>
    <row r="1291" spans="1:25" ht="0.75" customHeight="1"/>
    <row r="1292" spans="1:25" ht="14.25" customHeight="1">
      <c r="A1292" s="282" t="s">
        <v>998</v>
      </c>
      <c r="B1292" s="282"/>
      <c r="C1292" s="282"/>
      <c r="D1292" s="282"/>
      <c r="F1292" s="282" t="s">
        <v>999</v>
      </c>
      <c r="G1292" s="282"/>
      <c r="H1292" s="282"/>
      <c r="I1292" s="282"/>
      <c r="O1292" s="285" t="s">
        <v>4555</v>
      </c>
      <c r="P1292" s="285"/>
      <c r="Q1292" s="285"/>
      <c r="U1292" s="4" t="s">
        <v>4555</v>
      </c>
      <c r="W1292" s="285" t="s">
        <v>4555</v>
      </c>
      <c r="X1292" s="285"/>
      <c r="Y1292" s="285"/>
    </row>
    <row r="1293" spans="1:25" ht="0.75" customHeight="1"/>
    <row r="1294" spans="1:25" ht="14.25" customHeight="1">
      <c r="A1294" s="282" t="s">
        <v>1000</v>
      </c>
      <c r="B1294" s="282"/>
      <c r="C1294" s="282"/>
      <c r="D1294" s="282"/>
      <c r="F1294" s="282" t="s">
        <v>1001</v>
      </c>
      <c r="G1294" s="282"/>
      <c r="H1294" s="282"/>
      <c r="I1294" s="282"/>
      <c r="O1294" s="285" t="s">
        <v>4556</v>
      </c>
      <c r="P1294" s="285"/>
      <c r="Q1294" s="285"/>
      <c r="U1294" s="4" t="s">
        <v>4556</v>
      </c>
      <c r="W1294" s="285" t="s">
        <v>4556</v>
      </c>
      <c r="X1294" s="285"/>
      <c r="Y1294" s="285"/>
    </row>
    <row r="1295" spans="1:25" ht="0.75" customHeight="1"/>
    <row r="1296" spans="1:25" ht="9.75" customHeight="1">
      <c r="A1296" s="282" t="s">
        <v>1002</v>
      </c>
      <c r="B1296" s="282"/>
      <c r="C1296" s="282"/>
      <c r="D1296" s="282"/>
      <c r="F1296" s="286" t="s">
        <v>1003</v>
      </c>
      <c r="G1296" s="286"/>
      <c r="H1296" s="286"/>
      <c r="I1296" s="286"/>
      <c r="O1296" s="285" t="s">
        <v>4557</v>
      </c>
      <c r="P1296" s="285"/>
      <c r="Q1296" s="285"/>
      <c r="U1296" s="4" t="s">
        <v>4557</v>
      </c>
      <c r="W1296" s="285" t="s">
        <v>4557</v>
      </c>
      <c r="X1296" s="285"/>
      <c r="Y1296" s="285"/>
    </row>
    <row r="1297" spans="1:25" ht="9.75" customHeight="1">
      <c r="F1297" s="286"/>
      <c r="G1297" s="286"/>
      <c r="H1297" s="286"/>
      <c r="I1297" s="286"/>
    </row>
    <row r="1298" spans="1:25" ht="14.25" customHeight="1">
      <c r="A1298" s="282" t="s">
        <v>1004</v>
      </c>
      <c r="B1298" s="282"/>
      <c r="C1298" s="282"/>
      <c r="D1298" s="282"/>
      <c r="F1298" s="282" t="s">
        <v>1005</v>
      </c>
      <c r="G1298" s="282"/>
      <c r="H1298" s="282"/>
      <c r="I1298" s="282"/>
      <c r="O1298" s="285" t="s">
        <v>4558</v>
      </c>
      <c r="P1298" s="285"/>
      <c r="Q1298" s="285"/>
      <c r="U1298" s="4" t="s">
        <v>4558</v>
      </c>
      <c r="W1298" s="285" t="s">
        <v>4558</v>
      </c>
      <c r="X1298" s="285"/>
      <c r="Y1298" s="285"/>
    </row>
    <row r="1299" spans="1:25" ht="0.75" customHeight="1"/>
    <row r="1300" spans="1:25" ht="9.75" customHeight="1">
      <c r="A1300" s="282" t="s">
        <v>1006</v>
      </c>
      <c r="B1300" s="282"/>
      <c r="C1300" s="282"/>
      <c r="D1300" s="282"/>
      <c r="F1300" s="286" t="s">
        <v>1007</v>
      </c>
      <c r="G1300" s="286"/>
      <c r="H1300" s="286"/>
      <c r="I1300" s="286"/>
      <c r="O1300" s="285" t="s">
        <v>4559</v>
      </c>
      <c r="P1300" s="285"/>
      <c r="Q1300" s="285"/>
      <c r="U1300" s="4" t="s">
        <v>4559</v>
      </c>
      <c r="W1300" s="285" t="s">
        <v>4559</v>
      </c>
      <c r="X1300" s="285"/>
      <c r="Y1300" s="285"/>
    </row>
    <row r="1301" spans="1:25" ht="9.75" customHeight="1">
      <c r="F1301" s="286"/>
      <c r="G1301" s="286"/>
      <c r="H1301" s="286"/>
      <c r="I1301" s="286"/>
    </row>
    <row r="1302" spans="1:25" ht="9.75" customHeight="1">
      <c r="A1302" s="282" t="s">
        <v>1008</v>
      </c>
      <c r="B1302" s="282"/>
      <c r="C1302" s="282"/>
      <c r="D1302" s="282"/>
      <c r="F1302" s="286" t="s">
        <v>1009</v>
      </c>
      <c r="G1302" s="286"/>
      <c r="H1302" s="286"/>
      <c r="I1302" s="286"/>
      <c r="O1302" s="285" t="s">
        <v>4560</v>
      </c>
      <c r="P1302" s="285"/>
      <c r="Q1302" s="285"/>
      <c r="U1302" s="4" t="s">
        <v>4560</v>
      </c>
      <c r="W1302" s="285" t="s">
        <v>4560</v>
      </c>
      <c r="X1302" s="285"/>
      <c r="Y1302" s="285"/>
    </row>
    <row r="1303" spans="1:25" ht="9.75" customHeight="1">
      <c r="F1303" s="286"/>
      <c r="G1303" s="286"/>
      <c r="H1303" s="286"/>
      <c r="I1303" s="286"/>
    </row>
    <row r="1304" spans="1:25" ht="14.25" customHeight="1">
      <c r="A1304" s="282" t="s">
        <v>1010</v>
      </c>
      <c r="B1304" s="282"/>
      <c r="C1304" s="282"/>
      <c r="D1304" s="282"/>
      <c r="F1304" s="282" t="s">
        <v>1011</v>
      </c>
      <c r="G1304" s="282"/>
      <c r="H1304" s="282"/>
      <c r="I1304" s="282"/>
      <c r="O1304" s="285" t="s">
        <v>4561</v>
      </c>
      <c r="P1304" s="285"/>
      <c r="Q1304" s="285"/>
      <c r="U1304" s="4" t="s">
        <v>4561</v>
      </c>
      <c r="W1304" s="285" t="s">
        <v>4561</v>
      </c>
      <c r="X1304" s="285"/>
      <c r="Y1304" s="285"/>
    </row>
    <row r="1305" spans="1:25" ht="0.75" customHeight="1"/>
    <row r="1306" spans="1:25" ht="9.75" customHeight="1">
      <c r="A1306" s="282" t="s">
        <v>1012</v>
      </c>
      <c r="B1306" s="282"/>
      <c r="C1306" s="282"/>
      <c r="D1306" s="282"/>
      <c r="F1306" s="286" t="s">
        <v>1013</v>
      </c>
      <c r="G1306" s="286"/>
      <c r="H1306" s="286"/>
      <c r="I1306" s="286"/>
      <c r="O1306" s="285" t="s">
        <v>4562</v>
      </c>
      <c r="P1306" s="285"/>
      <c r="Q1306" s="285"/>
      <c r="U1306" s="4" t="s">
        <v>4562</v>
      </c>
      <c r="W1306" s="285" t="s">
        <v>4562</v>
      </c>
      <c r="X1306" s="285"/>
      <c r="Y1306" s="285"/>
    </row>
    <row r="1307" spans="1:25" ht="9.75" customHeight="1">
      <c r="F1307" s="286"/>
      <c r="G1307" s="286"/>
      <c r="H1307" s="286"/>
      <c r="I1307" s="286"/>
    </row>
    <row r="1308" spans="1:25" ht="9.75" customHeight="1">
      <c r="A1308" s="282" t="s">
        <v>1014</v>
      </c>
      <c r="B1308" s="282"/>
      <c r="C1308" s="282"/>
      <c r="D1308" s="282"/>
      <c r="F1308" s="286" t="s">
        <v>1015</v>
      </c>
      <c r="G1308" s="286"/>
      <c r="H1308" s="286"/>
      <c r="I1308" s="286"/>
      <c r="O1308" s="285" t="s">
        <v>4563</v>
      </c>
      <c r="P1308" s="285"/>
      <c r="Q1308" s="285"/>
      <c r="U1308" s="4" t="s">
        <v>4563</v>
      </c>
      <c r="W1308" s="285" t="s">
        <v>4563</v>
      </c>
      <c r="X1308" s="285"/>
      <c r="Y1308" s="285"/>
    </row>
    <row r="1309" spans="1:25" ht="9.75" customHeight="1">
      <c r="F1309" s="286"/>
      <c r="G1309" s="286"/>
      <c r="H1309" s="286"/>
      <c r="I1309" s="286"/>
    </row>
    <row r="1310" spans="1:25" ht="9.75" customHeight="1">
      <c r="A1310" s="282" t="s">
        <v>1016</v>
      </c>
      <c r="B1310" s="282"/>
      <c r="C1310" s="282"/>
      <c r="D1310" s="282"/>
      <c r="F1310" s="286" t="s">
        <v>1017</v>
      </c>
      <c r="G1310" s="286"/>
      <c r="H1310" s="286"/>
      <c r="I1310" s="286"/>
      <c r="O1310" s="285" t="s">
        <v>4564</v>
      </c>
      <c r="P1310" s="285"/>
      <c r="Q1310" s="285"/>
      <c r="U1310" s="4" t="s">
        <v>4564</v>
      </c>
      <c r="W1310" s="285" t="s">
        <v>4564</v>
      </c>
      <c r="X1310" s="285"/>
      <c r="Y1310" s="285"/>
    </row>
    <row r="1311" spans="1:25" ht="9.75" customHeight="1">
      <c r="F1311" s="286"/>
      <c r="G1311" s="286"/>
      <c r="H1311" s="286"/>
      <c r="I1311" s="286"/>
    </row>
    <row r="1312" spans="1:25" ht="9.75" customHeight="1">
      <c r="A1312" s="282" t="s">
        <v>1018</v>
      </c>
      <c r="B1312" s="282"/>
      <c r="C1312" s="282"/>
      <c r="D1312" s="282"/>
      <c r="F1312" s="286" t="s">
        <v>1019</v>
      </c>
      <c r="G1312" s="286"/>
      <c r="H1312" s="286"/>
      <c r="I1312" s="286"/>
      <c r="O1312" s="285" t="s">
        <v>4565</v>
      </c>
      <c r="P1312" s="285"/>
      <c r="Q1312" s="285"/>
      <c r="U1312" s="4" t="s">
        <v>4565</v>
      </c>
      <c r="W1312" s="285" t="s">
        <v>4565</v>
      </c>
      <c r="X1312" s="285"/>
      <c r="Y1312" s="285"/>
    </row>
    <row r="1313" spans="1:25" ht="9.75" customHeight="1">
      <c r="F1313" s="286"/>
      <c r="G1313" s="286"/>
      <c r="H1313" s="286"/>
      <c r="I1313" s="286"/>
    </row>
    <row r="1314" spans="1:25" ht="9.75" customHeight="1">
      <c r="A1314" s="282" t="s">
        <v>1020</v>
      </c>
      <c r="B1314" s="282"/>
      <c r="C1314" s="282"/>
      <c r="D1314" s="282"/>
      <c r="F1314" s="286" t="s">
        <v>1021</v>
      </c>
      <c r="G1314" s="286"/>
      <c r="H1314" s="286"/>
      <c r="I1314" s="286"/>
      <c r="O1314" s="285" t="s">
        <v>4566</v>
      </c>
      <c r="P1314" s="285"/>
      <c r="Q1314" s="285"/>
      <c r="U1314" s="4" t="s">
        <v>4566</v>
      </c>
      <c r="W1314" s="285" t="s">
        <v>4566</v>
      </c>
      <c r="X1314" s="285"/>
      <c r="Y1314" s="285"/>
    </row>
    <row r="1315" spans="1:25" ht="9.75" customHeight="1">
      <c r="F1315" s="286"/>
      <c r="G1315" s="286"/>
      <c r="H1315" s="286"/>
      <c r="I1315" s="286"/>
    </row>
    <row r="1316" spans="1:25" ht="14.25" customHeight="1">
      <c r="A1316" s="282" t="s">
        <v>1022</v>
      </c>
      <c r="B1316" s="282"/>
      <c r="C1316" s="282"/>
      <c r="D1316" s="282"/>
      <c r="F1316" s="282" t="s">
        <v>1023</v>
      </c>
      <c r="G1316" s="282"/>
      <c r="H1316" s="282"/>
      <c r="I1316" s="282"/>
      <c r="O1316" s="285" t="s">
        <v>4567</v>
      </c>
      <c r="P1316" s="285"/>
      <c r="Q1316" s="285"/>
      <c r="U1316" s="4" t="s">
        <v>4567</v>
      </c>
      <c r="W1316" s="285" t="s">
        <v>4567</v>
      </c>
      <c r="X1316" s="285"/>
      <c r="Y1316" s="285"/>
    </row>
    <row r="1317" spans="1:25" ht="0.75" customHeight="1"/>
    <row r="1318" spans="1:25" ht="9.75" customHeight="1">
      <c r="A1318" s="282" t="s">
        <v>1024</v>
      </c>
      <c r="B1318" s="282"/>
      <c r="C1318" s="282"/>
      <c r="D1318" s="282"/>
      <c r="F1318" s="286" t="s">
        <v>1025</v>
      </c>
      <c r="G1318" s="286"/>
      <c r="H1318" s="286"/>
      <c r="I1318" s="286"/>
      <c r="O1318" s="285" t="s">
        <v>4568</v>
      </c>
      <c r="P1318" s="285"/>
      <c r="Q1318" s="285"/>
      <c r="U1318" s="4" t="s">
        <v>4568</v>
      </c>
      <c r="W1318" s="285" t="s">
        <v>4568</v>
      </c>
      <c r="X1318" s="285"/>
      <c r="Y1318" s="285"/>
    </row>
    <row r="1319" spans="1:25" ht="9.75" customHeight="1">
      <c r="F1319" s="286"/>
      <c r="G1319" s="286"/>
      <c r="H1319" s="286"/>
      <c r="I1319" s="286"/>
    </row>
    <row r="1320" spans="1:25" ht="14.25" customHeight="1">
      <c r="A1320" s="282" t="s">
        <v>1026</v>
      </c>
      <c r="B1320" s="282"/>
      <c r="C1320" s="282"/>
      <c r="D1320" s="282"/>
      <c r="F1320" s="282" t="s">
        <v>1027</v>
      </c>
      <c r="G1320" s="282"/>
      <c r="H1320" s="282"/>
      <c r="I1320" s="282"/>
      <c r="O1320" s="285" t="s">
        <v>4568</v>
      </c>
      <c r="P1320" s="285"/>
      <c r="Q1320" s="285"/>
      <c r="U1320" s="4" t="s">
        <v>4568</v>
      </c>
      <c r="W1320" s="285" t="s">
        <v>4568</v>
      </c>
      <c r="X1320" s="285"/>
      <c r="Y1320" s="285"/>
    </row>
    <row r="1321" spans="1:25" ht="9.75" customHeight="1">
      <c r="A1321" s="282" t="s">
        <v>1028</v>
      </c>
      <c r="B1321" s="282"/>
      <c r="C1321" s="282"/>
      <c r="D1321" s="282"/>
      <c r="F1321" s="286" t="s">
        <v>1029</v>
      </c>
      <c r="G1321" s="286"/>
      <c r="H1321" s="286"/>
      <c r="I1321" s="286"/>
      <c r="O1321" s="285" t="s">
        <v>4569</v>
      </c>
      <c r="P1321" s="285"/>
      <c r="Q1321" s="285"/>
      <c r="S1321" s="3" t="s">
        <v>965</v>
      </c>
      <c r="U1321" s="4" t="s">
        <v>4570</v>
      </c>
      <c r="W1321" s="285" t="s">
        <v>4570</v>
      </c>
      <c r="X1321" s="285"/>
      <c r="Y1321" s="285"/>
    </row>
    <row r="1322" spans="1:25" ht="9.75" customHeight="1">
      <c r="F1322" s="286"/>
      <c r="G1322" s="286"/>
      <c r="H1322" s="286"/>
      <c r="I1322" s="286"/>
    </row>
    <row r="1323" spans="1:25" ht="14.25" customHeight="1">
      <c r="A1323" s="282" t="s">
        <v>1030</v>
      </c>
      <c r="B1323" s="282"/>
      <c r="C1323" s="282"/>
      <c r="D1323" s="282"/>
      <c r="F1323" s="282" t="s">
        <v>1031</v>
      </c>
      <c r="G1323" s="282"/>
      <c r="H1323" s="282"/>
      <c r="I1323" s="282"/>
      <c r="O1323" s="285" t="s">
        <v>4571</v>
      </c>
      <c r="P1323" s="285"/>
      <c r="Q1323" s="285"/>
      <c r="S1323" s="3" t="s">
        <v>965</v>
      </c>
      <c r="U1323" s="4" t="s">
        <v>4572</v>
      </c>
      <c r="W1323" s="285" t="s">
        <v>4572</v>
      </c>
      <c r="X1323" s="285"/>
      <c r="Y1323" s="285"/>
    </row>
    <row r="1324" spans="1:25" ht="0.75" customHeight="1"/>
    <row r="1325" spans="1:25" ht="9.75" customHeight="1">
      <c r="A1325" s="282" t="s">
        <v>1032</v>
      </c>
      <c r="B1325" s="282"/>
      <c r="C1325" s="282"/>
      <c r="D1325" s="282"/>
      <c r="F1325" s="286" t="s">
        <v>1033</v>
      </c>
      <c r="G1325" s="286"/>
      <c r="H1325" s="286"/>
      <c r="I1325" s="286"/>
      <c r="O1325" s="285" t="s">
        <v>4573</v>
      </c>
      <c r="P1325" s="285"/>
      <c r="Q1325" s="285"/>
      <c r="U1325" s="4" t="s">
        <v>4573</v>
      </c>
      <c r="W1325" s="285" t="s">
        <v>4573</v>
      </c>
      <c r="X1325" s="285"/>
      <c r="Y1325" s="285"/>
    </row>
    <row r="1326" spans="1:25" ht="9.75" customHeight="1">
      <c r="F1326" s="286"/>
      <c r="G1326" s="286"/>
      <c r="H1326" s="286"/>
      <c r="I1326" s="286"/>
    </row>
    <row r="1327" spans="1:25" ht="14.25" customHeight="1">
      <c r="A1327" s="282" t="s">
        <v>1034</v>
      </c>
      <c r="B1327" s="282"/>
      <c r="C1327" s="282"/>
      <c r="D1327" s="282"/>
      <c r="F1327" s="282" t="s">
        <v>1035</v>
      </c>
      <c r="G1327" s="282"/>
      <c r="H1327" s="282"/>
      <c r="I1327" s="282"/>
      <c r="O1327" s="285" t="s">
        <v>4574</v>
      </c>
      <c r="P1327" s="285"/>
      <c r="Q1327" s="285"/>
      <c r="U1327" s="4" t="s">
        <v>4574</v>
      </c>
      <c r="W1327" s="285" t="s">
        <v>4574</v>
      </c>
      <c r="X1327" s="285"/>
      <c r="Y1327" s="285"/>
    </row>
    <row r="1328" spans="1:25" ht="0.75" customHeight="1"/>
    <row r="1329" spans="1:25" ht="14.25" customHeight="1">
      <c r="A1329" s="282" t="s">
        <v>1036</v>
      </c>
      <c r="B1329" s="282"/>
      <c r="C1329" s="282"/>
      <c r="D1329" s="282"/>
      <c r="F1329" s="282" t="s">
        <v>1037</v>
      </c>
      <c r="G1329" s="282"/>
      <c r="H1329" s="282"/>
      <c r="I1329" s="282"/>
      <c r="O1329" s="285" t="s">
        <v>4575</v>
      </c>
      <c r="P1329" s="285"/>
      <c r="Q1329" s="285"/>
      <c r="U1329" s="4" t="s">
        <v>4575</v>
      </c>
      <c r="W1329" s="285" t="s">
        <v>4575</v>
      </c>
      <c r="X1329" s="285"/>
      <c r="Y1329" s="285"/>
    </row>
    <row r="1330" spans="1:25" ht="0.75" customHeight="1"/>
    <row r="1331" spans="1:25" ht="9.75" customHeight="1">
      <c r="A1331" s="282" t="s">
        <v>4576</v>
      </c>
      <c r="B1331" s="282"/>
      <c r="C1331" s="282"/>
      <c r="D1331" s="282"/>
      <c r="F1331" s="286" t="s">
        <v>4577</v>
      </c>
      <c r="G1331" s="286"/>
      <c r="H1331" s="286"/>
      <c r="I1331" s="286"/>
      <c r="O1331" s="285" t="s">
        <v>4578</v>
      </c>
      <c r="P1331" s="285"/>
      <c r="Q1331" s="285"/>
      <c r="U1331" s="4" t="s">
        <v>4578</v>
      </c>
      <c r="W1331" s="285" t="s">
        <v>4578</v>
      </c>
      <c r="X1331" s="285"/>
      <c r="Y1331" s="285"/>
    </row>
    <row r="1332" spans="1:25" ht="9" customHeight="1">
      <c r="F1332" s="286"/>
      <c r="G1332" s="286"/>
      <c r="H1332" s="286"/>
      <c r="I1332" s="286"/>
    </row>
    <row r="1333" spans="1:25" ht="0.75" customHeight="1">
      <c r="F1333" s="286"/>
      <c r="G1333" s="286"/>
      <c r="H1333" s="286"/>
      <c r="I1333" s="286"/>
    </row>
    <row r="1334" spans="1:25" ht="9.75" customHeight="1">
      <c r="A1334" s="282" t="s">
        <v>4579</v>
      </c>
      <c r="B1334" s="282"/>
      <c r="C1334" s="282"/>
      <c r="D1334" s="282"/>
      <c r="F1334" s="286" t="s">
        <v>4580</v>
      </c>
      <c r="G1334" s="286"/>
      <c r="H1334" s="286"/>
      <c r="I1334" s="286"/>
    </row>
    <row r="1335" spans="1:25" ht="9.75" customHeight="1">
      <c r="F1335" s="286"/>
      <c r="G1335" s="286"/>
      <c r="H1335" s="286"/>
      <c r="I1335" s="286"/>
    </row>
    <row r="1336" spans="1:25" ht="8.25" customHeight="1"/>
    <row r="1337" spans="1:25" ht="9" customHeight="1"/>
    <row r="1338" spans="1:25" ht="15" customHeight="1">
      <c r="A1338" s="282" t="s">
        <v>4581</v>
      </c>
      <c r="B1338" s="282"/>
      <c r="C1338" s="282"/>
      <c r="D1338" s="282"/>
      <c r="F1338" s="282" t="s">
        <v>4582</v>
      </c>
      <c r="G1338" s="282"/>
      <c r="H1338" s="282"/>
      <c r="I1338" s="282"/>
    </row>
    <row r="1339" spans="1:25" ht="0.75" customHeight="1"/>
    <row r="1340" spans="1:25" ht="9.75" customHeight="1">
      <c r="A1340" s="282" t="s">
        <v>1038</v>
      </c>
      <c r="B1340" s="282"/>
      <c r="C1340" s="282"/>
      <c r="D1340" s="282"/>
      <c r="F1340" s="286" t="s">
        <v>307</v>
      </c>
      <c r="G1340" s="286"/>
      <c r="H1340" s="286"/>
      <c r="I1340" s="286"/>
      <c r="O1340" s="285" t="s">
        <v>4583</v>
      </c>
      <c r="P1340" s="285"/>
      <c r="Q1340" s="285"/>
      <c r="U1340" s="4" t="s">
        <v>4583</v>
      </c>
      <c r="W1340" s="285" t="s">
        <v>4583</v>
      </c>
      <c r="X1340" s="285"/>
      <c r="Y1340" s="285"/>
    </row>
    <row r="1341" spans="1:25" ht="9.75" customHeight="1">
      <c r="F1341" s="286"/>
      <c r="G1341" s="286"/>
      <c r="H1341" s="286"/>
      <c r="I1341" s="286"/>
    </row>
    <row r="1342" spans="1:25" ht="14.25" customHeight="1">
      <c r="A1342" s="282" t="s">
        <v>1039</v>
      </c>
      <c r="B1342" s="282"/>
      <c r="C1342" s="282"/>
      <c r="D1342" s="282"/>
      <c r="F1342" s="282" t="s">
        <v>1040</v>
      </c>
      <c r="G1342" s="282"/>
      <c r="H1342" s="282"/>
      <c r="I1342" s="282"/>
      <c r="O1342" s="285" t="s">
        <v>4584</v>
      </c>
      <c r="P1342" s="285"/>
      <c r="Q1342" s="285"/>
      <c r="U1342" s="4" t="s">
        <v>4584</v>
      </c>
      <c r="W1342" s="285" t="s">
        <v>4584</v>
      </c>
      <c r="X1342" s="285"/>
      <c r="Y1342" s="285"/>
    </row>
    <row r="1343" spans="1:25" ht="0.75" customHeight="1"/>
    <row r="1344" spans="1:25" ht="9.75" customHeight="1">
      <c r="A1344" s="282" t="s">
        <v>1041</v>
      </c>
      <c r="B1344" s="282"/>
      <c r="C1344" s="282"/>
      <c r="D1344" s="282"/>
      <c r="F1344" s="286" t="s">
        <v>1042</v>
      </c>
      <c r="G1344" s="286"/>
      <c r="H1344" s="286"/>
      <c r="I1344" s="286"/>
      <c r="O1344" s="285" t="s">
        <v>4585</v>
      </c>
      <c r="P1344" s="285"/>
      <c r="Q1344" s="285"/>
      <c r="U1344" s="4" t="s">
        <v>4585</v>
      </c>
      <c r="W1344" s="285" t="s">
        <v>4585</v>
      </c>
      <c r="X1344" s="285"/>
      <c r="Y1344" s="285"/>
    </row>
    <row r="1345" spans="1:25" ht="9.75" customHeight="1">
      <c r="F1345" s="286"/>
      <c r="G1345" s="286"/>
      <c r="H1345" s="286"/>
      <c r="I1345" s="286"/>
    </row>
    <row r="1346" spans="1:25" ht="9.75" customHeight="1">
      <c r="A1346" s="282" t="s">
        <v>1043</v>
      </c>
      <c r="B1346" s="282"/>
      <c r="C1346" s="282"/>
      <c r="D1346" s="282"/>
      <c r="F1346" s="286" t="s">
        <v>1044</v>
      </c>
      <c r="G1346" s="286"/>
      <c r="H1346" s="286"/>
      <c r="I1346" s="286"/>
      <c r="O1346" s="285" t="s">
        <v>4586</v>
      </c>
      <c r="P1346" s="285"/>
      <c r="Q1346" s="285"/>
      <c r="U1346" s="4" t="s">
        <v>4586</v>
      </c>
      <c r="W1346" s="285" t="s">
        <v>4586</v>
      </c>
      <c r="X1346" s="285"/>
      <c r="Y1346" s="285"/>
    </row>
    <row r="1347" spans="1:25" ht="9" customHeight="1">
      <c r="F1347" s="286"/>
      <c r="G1347" s="286"/>
      <c r="H1347" s="286"/>
      <c r="I1347" s="286"/>
    </row>
    <row r="1348" spans="1:25" ht="11.25" customHeight="1">
      <c r="F1348" s="286"/>
      <c r="G1348" s="286"/>
      <c r="H1348" s="286"/>
      <c r="I1348" s="286"/>
    </row>
    <row r="1349" spans="1:25" ht="9.75" customHeight="1">
      <c r="A1349" s="282" t="s">
        <v>1045</v>
      </c>
      <c r="B1349" s="282"/>
      <c r="C1349" s="282"/>
      <c r="D1349" s="282"/>
      <c r="F1349" s="286" t="s">
        <v>1046</v>
      </c>
      <c r="G1349" s="286"/>
      <c r="H1349" s="286"/>
      <c r="I1349" s="286"/>
      <c r="O1349" s="285" t="s">
        <v>4587</v>
      </c>
      <c r="P1349" s="285"/>
      <c r="Q1349" s="285"/>
      <c r="U1349" s="4" t="s">
        <v>4587</v>
      </c>
      <c r="W1349" s="285" t="s">
        <v>4587</v>
      </c>
      <c r="X1349" s="285"/>
      <c r="Y1349" s="285"/>
    </row>
    <row r="1350" spans="1:25" ht="9" customHeight="1">
      <c r="F1350" s="286"/>
      <c r="G1350" s="286"/>
      <c r="H1350" s="286"/>
      <c r="I1350" s="286"/>
    </row>
    <row r="1351" spans="1:25" ht="11.25" customHeight="1">
      <c r="F1351" s="286"/>
      <c r="G1351" s="286"/>
      <c r="H1351" s="286"/>
      <c r="I1351" s="286"/>
    </row>
    <row r="1352" spans="1:25" ht="9.75" customHeight="1">
      <c r="A1352" s="282" t="s">
        <v>4588</v>
      </c>
      <c r="B1352" s="282"/>
      <c r="C1352" s="282"/>
      <c r="D1352" s="282"/>
      <c r="F1352" s="286" t="s">
        <v>4589</v>
      </c>
      <c r="G1352" s="286"/>
      <c r="H1352" s="286"/>
      <c r="I1352" s="286"/>
      <c r="O1352" s="285" t="s">
        <v>4590</v>
      </c>
      <c r="P1352" s="285"/>
      <c r="Q1352" s="285"/>
      <c r="U1352" s="4" t="s">
        <v>4590</v>
      </c>
      <c r="W1352" s="285" t="s">
        <v>4590</v>
      </c>
      <c r="X1352" s="285"/>
      <c r="Y1352" s="285"/>
    </row>
    <row r="1353" spans="1:25" ht="9" customHeight="1">
      <c r="F1353" s="286"/>
      <c r="G1353" s="286"/>
      <c r="H1353" s="286"/>
      <c r="I1353" s="286"/>
    </row>
    <row r="1354" spans="1:25" ht="11.25" customHeight="1">
      <c r="F1354" s="286"/>
      <c r="G1354" s="286"/>
      <c r="H1354" s="286"/>
      <c r="I1354" s="286"/>
    </row>
    <row r="1355" spans="1:25" ht="9.75" customHeight="1">
      <c r="A1355" s="282" t="s">
        <v>1047</v>
      </c>
      <c r="B1355" s="282"/>
      <c r="C1355" s="282"/>
      <c r="D1355" s="282"/>
      <c r="F1355" s="286" t="s">
        <v>1048</v>
      </c>
      <c r="G1355" s="286"/>
      <c r="H1355" s="286"/>
      <c r="I1355" s="286"/>
      <c r="O1355" s="285" t="s">
        <v>4591</v>
      </c>
      <c r="P1355" s="285"/>
      <c r="Q1355" s="285"/>
      <c r="U1355" s="4" t="s">
        <v>4591</v>
      </c>
      <c r="W1355" s="285" t="s">
        <v>4591</v>
      </c>
      <c r="X1355" s="285"/>
      <c r="Y1355" s="285"/>
    </row>
    <row r="1356" spans="1:25" ht="9" customHeight="1">
      <c r="F1356" s="286"/>
      <c r="G1356" s="286"/>
      <c r="H1356" s="286"/>
      <c r="I1356" s="286"/>
    </row>
    <row r="1357" spans="1:25" ht="0.75" customHeight="1">
      <c r="F1357" s="286"/>
      <c r="G1357" s="286"/>
      <c r="H1357" s="286"/>
      <c r="I1357" s="286"/>
    </row>
    <row r="1358" spans="1:25" ht="9.75" customHeight="1">
      <c r="A1358" s="282" t="s">
        <v>4592</v>
      </c>
      <c r="B1358" s="282"/>
      <c r="C1358" s="282"/>
      <c r="D1358" s="282"/>
      <c r="F1358" s="286" t="s">
        <v>4593</v>
      </c>
      <c r="G1358" s="286"/>
      <c r="H1358" s="286"/>
      <c r="I1358" s="286"/>
    </row>
    <row r="1359" spans="1:25" ht="9.75" customHeight="1">
      <c r="F1359" s="286"/>
      <c r="G1359" s="286"/>
      <c r="H1359" s="286"/>
      <c r="I1359" s="286"/>
    </row>
    <row r="1360" spans="1:25" ht="8.25" customHeight="1"/>
    <row r="1361" spans="1:25" ht="9" customHeight="1"/>
    <row r="1362" spans="1:25" ht="0.75" customHeight="1"/>
    <row r="1363" spans="1:25" ht="9.75" customHeight="1">
      <c r="A1363" s="282" t="s">
        <v>1049</v>
      </c>
      <c r="B1363" s="282"/>
      <c r="C1363" s="282"/>
      <c r="D1363" s="282"/>
      <c r="F1363" s="286" t="s">
        <v>1050</v>
      </c>
      <c r="G1363" s="286"/>
      <c r="H1363" s="286"/>
      <c r="I1363" s="286"/>
      <c r="O1363" s="285" t="s">
        <v>4594</v>
      </c>
      <c r="P1363" s="285"/>
      <c r="Q1363" s="285"/>
      <c r="U1363" s="4" t="s">
        <v>4594</v>
      </c>
      <c r="W1363" s="285" t="s">
        <v>4594</v>
      </c>
      <c r="X1363" s="285"/>
      <c r="Y1363" s="285"/>
    </row>
    <row r="1364" spans="1:25" ht="9.75" customHeight="1">
      <c r="F1364" s="286"/>
      <c r="G1364" s="286"/>
      <c r="H1364" s="286"/>
      <c r="I1364" s="286"/>
    </row>
    <row r="1365" spans="1:25" ht="9.75" customHeight="1">
      <c r="A1365" s="282" t="s">
        <v>1051</v>
      </c>
      <c r="B1365" s="282"/>
      <c r="C1365" s="282"/>
      <c r="D1365" s="282"/>
      <c r="F1365" s="286" t="s">
        <v>1052</v>
      </c>
      <c r="G1365" s="286"/>
      <c r="H1365" s="286"/>
      <c r="I1365" s="286"/>
      <c r="O1365" s="285" t="s">
        <v>4595</v>
      </c>
      <c r="P1365" s="285"/>
      <c r="Q1365" s="285"/>
      <c r="U1365" s="4" t="s">
        <v>4595</v>
      </c>
      <c r="W1365" s="285" t="s">
        <v>4595</v>
      </c>
      <c r="X1365" s="285"/>
      <c r="Y1365" s="285"/>
    </row>
    <row r="1366" spans="1:25" ht="9.75" customHeight="1">
      <c r="F1366" s="286"/>
      <c r="G1366" s="286"/>
      <c r="H1366" s="286"/>
      <c r="I1366" s="286"/>
    </row>
    <row r="1367" spans="1:25" ht="14.25" customHeight="1">
      <c r="A1367" s="282" t="s">
        <v>1053</v>
      </c>
      <c r="B1367" s="282"/>
      <c r="C1367" s="282"/>
      <c r="D1367" s="282"/>
      <c r="F1367" s="282" t="s">
        <v>1054</v>
      </c>
      <c r="G1367" s="282"/>
      <c r="H1367" s="282"/>
      <c r="I1367" s="282"/>
      <c r="O1367" s="285" t="s">
        <v>4596</v>
      </c>
      <c r="P1367" s="285"/>
      <c r="Q1367" s="285"/>
      <c r="S1367" s="3" t="s">
        <v>4597</v>
      </c>
      <c r="U1367" s="4" t="s">
        <v>4598</v>
      </c>
      <c r="W1367" s="285" t="s">
        <v>4598</v>
      </c>
      <c r="X1367" s="285"/>
      <c r="Y1367" s="285"/>
    </row>
    <row r="1368" spans="1:25" ht="0.75" customHeight="1"/>
    <row r="1369" spans="1:25" ht="14.25" customHeight="1">
      <c r="A1369" s="282" t="s">
        <v>1055</v>
      </c>
      <c r="B1369" s="282"/>
      <c r="C1369" s="282"/>
      <c r="D1369" s="282"/>
      <c r="F1369" s="282" t="s">
        <v>1056</v>
      </c>
      <c r="G1369" s="282"/>
      <c r="H1369" s="282"/>
      <c r="I1369" s="282"/>
      <c r="O1369" s="285" t="s">
        <v>4599</v>
      </c>
      <c r="P1369" s="285"/>
      <c r="Q1369" s="285"/>
      <c r="S1369" s="3" t="s">
        <v>4600</v>
      </c>
      <c r="U1369" s="4" t="s">
        <v>4601</v>
      </c>
      <c r="W1369" s="285" t="s">
        <v>4601</v>
      </c>
      <c r="X1369" s="285"/>
      <c r="Y1369" s="285"/>
    </row>
    <row r="1370" spans="1:25" ht="0.75" customHeight="1"/>
    <row r="1371" spans="1:25" ht="14.25" customHeight="1">
      <c r="A1371" s="282" t="s">
        <v>1057</v>
      </c>
      <c r="B1371" s="282"/>
      <c r="C1371" s="282"/>
      <c r="D1371" s="282"/>
      <c r="F1371" s="282" t="s">
        <v>1058</v>
      </c>
      <c r="G1371" s="282"/>
      <c r="H1371" s="282"/>
      <c r="I1371" s="282"/>
      <c r="O1371" s="285" t="s">
        <v>4602</v>
      </c>
      <c r="P1371" s="285"/>
      <c r="Q1371" s="285"/>
      <c r="S1371" s="3" t="s">
        <v>4603</v>
      </c>
      <c r="U1371" s="4" t="s">
        <v>4604</v>
      </c>
      <c r="W1371" s="285" t="s">
        <v>4604</v>
      </c>
      <c r="X1371" s="285"/>
      <c r="Y1371" s="285"/>
    </row>
    <row r="1372" spans="1:25" ht="0.75" customHeight="1"/>
    <row r="1373" spans="1:25" ht="14.25" customHeight="1">
      <c r="A1373" s="282" t="s">
        <v>1059</v>
      </c>
      <c r="B1373" s="282"/>
      <c r="C1373" s="282"/>
      <c r="D1373" s="282"/>
      <c r="F1373" s="282" t="s">
        <v>1060</v>
      </c>
      <c r="G1373" s="282"/>
      <c r="H1373" s="282"/>
      <c r="I1373" s="282"/>
      <c r="O1373" s="285" t="s">
        <v>4605</v>
      </c>
      <c r="P1373" s="285"/>
      <c r="Q1373" s="285"/>
      <c r="S1373" s="3" t="s">
        <v>4606</v>
      </c>
      <c r="U1373" s="4" t="s">
        <v>4607</v>
      </c>
      <c r="W1373" s="285" t="s">
        <v>4607</v>
      </c>
      <c r="X1373" s="285"/>
      <c r="Y1373" s="285"/>
    </row>
    <row r="1374" spans="1:25" ht="0.75" customHeight="1"/>
    <row r="1375" spans="1:25" ht="14.25" customHeight="1">
      <c r="A1375" s="282" t="s">
        <v>1061</v>
      </c>
      <c r="B1375" s="282"/>
      <c r="C1375" s="282"/>
      <c r="D1375" s="282"/>
      <c r="F1375" s="282" t="s">
        <v>1062</v>
      </c>
      <c r="G1375" s="282"/>
      <c r="H1375" s="282"/>
      <c r="I1375" s="282"/>
      <c r="O1375" s="285" t="s">
        <v>4608</v>
      </c>
      <c r="P1375" s="285"/>
      <c r="Q1375" s="285"/>
      <c r="U1375" s="4" t="s">
        <v>4608</v>
      </c>
      <c r="W1375" s="285" t="s">
        <v>4608</v>
      </c>
      <c r="X1375" s="285"/>
      <c r="Y1375" s="285"/>
    </row>
    <row r="1376" spans="1:25" ht="14.25" customHeight="1">
      <c r="A1376" s="282" t="s">
        <v>1063</v>
      </c>
      <c r="B1376" s="282"/>
      <c r="C1376" s="282"/>
      <c r="D1376" s="282"/>
      <c r="F1376" s="282" t="s">
        <v>1064</v>
      </c>
      <c r="G1376" s="282"/>
      <c r="H1376" s="282"/>
      <c r="I1376" s="282"/>
      <c r="O1376" s="285" t="s">
        <v>4609</v>
      </c>
      <c r="P1376" s="285"/>
      <c r="Q1376" s="285"/>
      <c r="S1376" s="3" t="s">
        <v>4610</v>
      </c>
      <c r="U1376" s="4" t="s">
        <v>4611</v>
      </c>
      <c r="W1376" s="285" t="s">
        <v>4611</v>
      </c>
      <c r="X1376" s="285"/>
      <c r="Y1376" s="285"/>
    </row>
    <row r="1377" spans="1:25" ht="0.75" customHeight="1"/>
    <row r="1378" spans="1:25" ht="9.75" customHeight="1">
      <c r="A1378" s="282" t="s">
        <v>1065</v>
      </c>
      <c r="B1378" s="282"/>
      <c r="C1378" s="282"/>
      <c r="D1378" s="282"/>
      <c r="F1378" s="286" t="s">
        <v>1066</v>
      </c>
      <c r="G1378" s="286"/>
      <c r="H1378" s="286"/>
      <c r="I1378" s="286"/>
      <c r="O1378" s="285" t="s">
        <v>4612</v>
      </c>
      <c r="P1378" s="285"/>
      <c r="Q1378" s="285"/>
      <c r="U1378" s="4" t="s">
        <v>4612</v>
      </c>
      <c r="W1378" s="285" t="s">
        <v>4612</v>
      </c>
      <c r="X1378" s="285"/>
      <c r="Y1378" s="285"/>
    </row>
    <row r="1379" spans="1:25" ht="9.75" customHeight="1">
      <c r="F1379" s="286"/>
      <c r="G1379" s="286"/>
      <c r="H1379" s="286"/>
      <c r="I1379" s="286"/>
    </row>
    <row r="1380" spans="1:25" ht="9.75" customHeight="1">
      <c r="A1380" s="282" t="s">
        <v>1067</v>
      </c>
      <c r="B1380" s="282"/>
      <c r="C1380" s="282"/>
      <c r="D1380" s="282"/>
      <c r="F1380" s="286" t="s">
        <v>1068</v>
      </c>
      <c r="G1380" s="286"/>
      <c r="H1380" s="286"/>
      <c r="I1380" s="286"/>
      <c r="O1380" s="285" t="s">
        <v>4613</v>
      </c>
      <c r="P1380" s="285"/>
      <c r="Q1380" s="285"/>
      <c r="S1380" s="3" t="s">
        <v>4614</v>
      </c>
      <c r="U1380" s="4" t="s">
        <v>4615</v>
      </c>
      <c r="W1380" s="285" t="s">
        <v>4615</v>
      </c>
      <c r="X1380" s="285"/>
      <c r="Y1380" s="285"/>
    </row>
    <row r="1381" spans="1:25" ht="9" customHeight="1">
      <c r="F1381" s="286"/>
      <c r="G1381" s="286"/>
      <c r="H1381" s="286"/>
      <c r="I1381" s="286"/>
    </row>
    <row r="1382" spans="1:25" ht="11.25" customHeight="1">
      <c r="F1382" s="286"/>
      <c r="G1382" s="286"/>
      <c r="H1382" s="286"/>
      <c r="I1382" s="286"/>
    </row>
    <row r="1383" spans="1:25" ht="14.25" customHeight="1">
      <c r="A1383" s="282" t="s">
        <v>1069</v>
      </c>
      <c r="B1383" s="282"/>
      <c r="C1383" s="282"/>
      <c r="D1383" s="282"/>
      <c r="F1383" s="282" t="s">
        <v>1070</v>
      </c>
      <c r="G1383" s="282"/>
      <c r="H1383" s="282"/>
      <c r="I1383" s="282"/>
      <c r="O1383" s="285" t="s">
        <v>4616</v>
      </c>
      <c r="P1383" s="285"/>
      <c r="Q1383" s="285"/>
      <c r="U1383" s="4" t="s">
        <v>4616</v>
      </c>
      <c r="W1383" s="285" t="s">
        <v>4616</v>
      </c>
      <c r="X1383" s="285"/>
      <c r="Y1383" s="285"/>
    </row>
    <row r="1384" spans="1:25" ht="9.75" customHeight="1">
      <c r="A1384" s="282" t="s">
        <v>4617</v>
      </c>
      <c r="B1384" s="282"/>
      <c r="C1384" s="282"/>
      <c r="D1384" s="282"/>
      <c r="F1384" s="286" t="s">
        <v>4618</v>
      </c>
      <c r="G1384" s="286"/>
      <c r="H1384" s="286"/>
      <c r="I1384" s="286"/>
    </row>
    <row r="1385" spans="1:25" ht="9.75" customHeight="1">
      <c r="F1385" s="286"/>
      <c r="G1385" s="286"/>
      <c r="H1385" s="286"/>
      <c r="I1385" s="286"/>
    </row>
    <row r="1386" spans="1:25" ht="0.75" customHeight="1"/>
    <row r="1387" spans="1:25" ht="14.25" customHeight="1">
      <c r="A1387" s="282" t="s">
        <v>1071</v>
      </c>
      <c r="B1387" s="282"/>
      <c r="C1387" s="282"/>
      <c r="D1387" s="282"/>
      <c r="F1387" s="282" t="s">
        <v>1072</v>
      </c>
      <c r="G1387" s="282"/>
      <c r="H1387" s="282"/>
      <c r="I1387" s="282"/>
      <c r="O1387" s="285" t="s">
        <v>4619</v>
      </c>
      <c r="P1387" s="285"/>
      <c r="Q1387" s="285"/>
      <c r="U1387" s="4" t="s">
        <v>4619</v>
      </c>
      <c r="W1387" s="285" t="s">
        <v>4619</v>
      </c>
      <c r="X1387" s="285"/>
      <c r="Y1387" s="285"/>
    </row>
    <row r="1388" spans="1:25" ht="0.75" customHeight="1"/>
    <row r="1389" spans="1:25" ht="14.25" customHeight="1">
      <c r="A1389" s="282" t="s">
        <v>1073</v>
      </c>
      <c r="B1389" s="282"/>
      <c r="C1389" s="282"/>
      <c r="D1389" s="282"/>
      <c r="F1389" s="282" t="s">
        <v>1074</v>
      </c>
      <c r="G1389" s="282"/>
      <c r="H1389" s="282"/>
      <c r="I1389" s="282"/>
      <c r="O1389" s="285" t="s">
        <v>4620</v>
      </c>
      <c r="P1389" s="285"/>
      <c r="Q1389" s="285"/>
      <c r="U1389" s="4" t="s">
        <v>4620</v>
      </c>
      <c r="W1389" s="285" t="s">
        <v>4620</v>
      </c>
      <c r="X1389" s="285"/>
      <c r="Y1389" s="285"/>
    </row>
    <row r="1390" spans="1:25" ht="0.75" customHeight="1"/>
    <row r="1391" spans="1:25" ht="9.75" customHeight="1">
      <c r="A1391" s="282" t="s">
        <v>1075</v>
      </c>
      <c r="B1391" s="282"/>
      <c r="C1391" s="282"/>
      <c r="D1391" s="282"/>
      <c r="F1391" s="286" t="s">
        <v>1076</v>
      </c>
      <c r="G1391" s="286"/>
      <c r="H1391" s="286"/>
      <c r="I1391" s="286"/>
      <c r="O1391" s="285" t="s">
        <v>4621</v>
      </c>
      <c r="P1391" s="285"/>
      <c r="Q1391" s="285"/>
      <c r="U1391" s="4" t="s">
        <v>4621</v>
      </c>
      <c r="W1391" s="285" t="s">
        <v>4621</v>
      </c>
      <c r="X1391" s="285"/>
      <c r="Y1391" s="285"/>
    </row>
    <row r="1392" spans="1:25" ht="9" customHeight="1">
      <c r="F1392" s="286"/>
      <c r="G1392" s="286"/>
      <c r="H1392" s="286"/>
      <c r="I1392" s="286"/>
    </row>
    <row r="1393" spans="1:25" ht="11.25" customHeight="1">
      <c r="F1393" s="286"/>
      <c r="G1393" s="286"/>
      <c r="H1393" s="286"/>
      <c r="I1393" s="286"/>
    </row>
    <row r="1394" spans="1:25" ht="9.75" customHeight="1">
      <c r="A1394" s="282" t="s">
        <v>1077</v>
      </c>
      <c r="B1394" s="282"/>
      <c r="C1394" s="282"/>
      <c r="D1394" s="282"/>
      <c r="F1394" s="286" t="s">
        <v>1078</v>
      </c>
      <c r="G1394" s="286"/>
      <c r="H1394" s="286"/>
      <c r="I1394" s="286"/>
      <c r="O1394" s="285" t="s">
        <v>4622</v>
      </c>
      <c r="P1394" s="285"/>
      <c r="Q1394" s="285"/>
      <c r="U1394" s="4" t="s">
        <v>4622</v>
      </c>
      <c r="W1394" s="285" t="s">
        <v>4622</v>
      </c>
      <c r="X1394" s="285"/>
      <c r="Y1394" s="285"/>
    </row>
    <row r="1395" spans="1:25" ht="9" customHeight="1">
      <c r="F1395" s="286"/>
      <c r="G1395" s="286"/>
      <c r="H1395" s="286"/>
      <c r="I1395" s="286"/>
    </row>
    <row r="1396" spans="1:25" ht="11.25" customHeight="1">
      <c r="F1396" s="286"/>
      <c r="G1396" s="286"/>
      <c r="H1396" s="286"/>
      <c r="I1396" s="286"/>
    </row>
    <row r="1397" spans="1:25" ht="9.75" customHeight="1">
      <c r="A1397" s="282" t="s">
        <v>1080</v>
      </c>
      <c r="B1397" s="282"/>
      <c r="C1397" s="282"/>
      <c r="D1397" s="282"/>
      <c r="F1397" s="286" t="s">
        <v>1081</v>
      </c>
      <c r="G1397" s="286"/>
      <c r="H1397" s="286"/>
      <c r="I1397" s="286"/>
      <c r="O1397" s="285" t="s">
        <v>4623</v>
      </c>
      <c r="P1397" s="285"/>
      <c r="Q1397" s="285"/>
      <c r="U1397" s="4" t="s">
        <v>4623</v>
      </c>
      <c r="W1397" s="285" t="s">
        <v>4623</v>
      </c>
      <c r="X1397" s="285"/>
      <c r="Y1397" s="285"/>
    </row>
    <row r="1398" spans="1:25" ht="9.75" customHeight="1">
      <c r="F1398" s="286"/>
      <c r="G1398" s="286"/>
      <c r="H1398" s="286"/>
      <c r="I1398" s="286"/>
    </row>
    <row r="1399" spans="1:25" ht="9.75" customHeight="1">
      <c r="A1399" s="282" t="s">
        <v>1082</v>
      </c>
      <c r="B1399" s="282"/>
      <c r="C1399" s="282"/>
      <c r="D1399" s="282"/>
      <c r="F1399" s="286" t="s">
        <v>1083</v>
      </c>
      <c r="G1399" s="286"/>
      <c r="H1399" s="286"/>
      <c r="I1399" s="286"/>
      <c r="O1399" s="285" t="s">
        <v>4624</v>
      </c>
      <c r="P1399" s="285"/>
      <c r="Q1399" s="285"/>
      <c r="U1399" s="4" t="s">
        <v>4624</v>
      </c>
      <c r="W1399" s="285" t="s">
        <v>4624</v>
      </c>
      <c r="X1399" s="285"/>
      <c r="Y1399" s="285"/>
    </row>
    <row r="1400" spans="1:25" ht="9.75" customHeight="1">
      <c r="F1400" s="286"/>
      <c r="G1400" s="286"/>
      <c r="H1400" s="286"/>
      <c r="I1400" s="286"/>
    </row>
    <row r="1401" spans="1:25" ht="9.75" customHeight="1">
      <c r="A1401" s="282" t="s">
        <v>1084</v>
      </c>
      <c r="B1401" s="282"/>
      <c r="C1401" s="282"/>
      <c r="D1401" s="282"/>
      <c r="F1401" s="286" t="s">
        <v>1085</v>
      </c>
      <c r="G1401" s="286"/>
      <c r="H1401" s="286"/>
      <c r="I1401" s="286"/>
      <c r="O1401" s="285" t="s">
        <v>4625</v>
      </c>
      <c r="P1401" s="285"/>
      <c r="Q1401" s="285"/>
      <c r="U1401" s="4" t="s">
        <v>4625</v>
      </c>
      <c r="W1401" s="285" t="s">
        <v>4625</v>
      </c>
      <c r="X1401" s="285"/>
      <c r="Y1401" s="285"/>
    </row>
    <row r="1402" spans="1:25" ht="9.75" customHeight="1">
      <c r="F1402" s="286"/>
      <c r="G1402" s="286"/>
      <c r="H1402" s="286"/>
      <c r="I1402" s="286"/>
    </row>
    <row r="1403" spans="1:25" ht="14.25" customHeight="1">
      <c r="A1403" s="282" t="s">
        <v>1086</v>
      </c>
      <c r="B1403" s="282"/>
      <c r="C1403" s="282"/>
      <c r="D1403" s="282"/>
      <c r="F1403" s="282" t="s">
        <v>1087</v>
      </c>
      <c r="G1403" s="282"/>
      <c r="H1403" s="282"/>
      <c r="I1403" s="282"/>
      <c r="O1403" s="285" t="s">
        <v>4626</v>
      </c>
      <c r="P1403" s="285"/>
      <c r="Q1403" s="285"/>
      <c r="U1403" s="4" t="s">
        <v>4626</v>
      </c>
      <c r="W1403" s="285" t="s">
        <v>4626</v>
      </c>
      <c r="X1403" s="285"/>
      <c r="Y1403" s="285"/>
    </row>
    <row r="1404" spans="1:25" ht="0.75" customHeight="1"/>
    <row r="1405" spans="1:25" ht="9.75" customHeight="1">
      <c r="A1405" s="282" t="s">
        <v>1088</v>
      </c>
      <c r="B1405" s="282"/>
      <c r="C1405" s="282"/>
      <c r="D1405" s="282"/>
      <c r="F1405" s="286" t="s">
        <v>1089</v>
      </c>
      <c r="G1405" s="286"/>
      <c r="H1405" s="286"/>
      <c r="I1405" s="286"/>
      <c r="O1405" s="285" t="s">
        <v>4627</v>
      </c>
      <c r="P1405" s="285"/>
      <c r="Q1405" s="285"/>
      <c r="S1405" s="3" t="s">
        <v>4628</v>
      </c>
      <c r="U1405" s="4" t="s">
        <v>4629</v>
      </c>
      <c r="W1405" s="285" t="s">
        <v>4629</v>
      </c>
      <c r="X1405" s="285"/>
      <c r="Y1405" s="285"/>
    </row>
    <row r="1406" spans="1:25" ht="9" customHeight="1">
      <c r="F1406" s="286"/>
      <c r="G1406" s="286"/>
      <c r="H1406" s="286"/>
      <c r="I1406" s="286"/>
    </row>
    <row r="1407" spans="1:25" ht="11.25" customHeight="1">
      <c r="F1407" s="286"/>
      <c r="G1407" s="286"/>
      <c r="H1407" s="286"/>
      <c r="I1407" s="286"/>
    </row>
    <row r="1408" spans="1:25" ht="9.75" customHeight="1">
      <c r="A1408" s="282" t="s">
        <v>1090</v>
      </c>
      <c r="B1408" s="282"/>
      <c r="C1408" s="282"/>
      <c r="D1408" s="282"/>
      <c r="F1408" s="286" t="s">
        <v>1091</v>
      </c>
      <c r="G1408" s="286"/>
      <c r="H1408" s="286"/>
      <c r="I1408" s="286"/>
      <c r="O1408" s="285" t="s">
        <v>4630</v>
      </c>
      <c r="P1408" s="285"/>
      <c r="Q1408" s="285"/>
      <c r="S1408" s="3" t="s">
        <v>4631</v>
      </c>
      <c r="U1408" s="4" t="s">
        <v>4632</v>
      </c>
      <c r="W1408" s="285" t="s">
        <v>4632</v>
      </c>
      <c r="X1408" s="285"/>
      <c r="Y1408" s="285"/>
    </row>
    <row r="1409" spans="1:25" ht="9.75" customHeight="1">
      <c r="F1409" s="286"/>
      <c r="G1409" s="286"/>
      <c r="H1409" s="286"/>
      <c r="I1409" s="286"/>
    </row>
    <row r="1410" spans="1:25" ht="9.75" customHeight="1">
      <c r="A1410" s="282" t="s">
        <v>1092</v>
      </c>
      <c r="B1410" s="282"/>
      <c r="C1410" s="282"/>
      <c r="D1410" s="282"/>
      <c r="F1410" s="286" t="s">
        <v>1093</v>
      </c>
      <c r="G1410" s="286"/>
      <c r="H1410" s="286"/>
      <c r="I1410" s="286"/>
      <c r="O1410" s="285" t="s">
        <v>4633</v>
      </c>
      <c r="P1410" s="285"/>
      <c r="Q1410" s="285"/>
      <c r="S1410" s="3" t="s">
        <v>4634</v>
      </c>
      <c r="U1410" s="4" t="s">
        <v>4635</v>
      </c>
      <c r="W1410" s="285" t="s">
        <v>4635</v>
      </c>
      <c r="X1410" s="285"/>
      <c r="Y1410" s="285"/>
    </row>
    <row r="1411" spans="1:25" ht="9" customHeight="1">
      <c r="F1411" s="286"/>
      <c r="G1411" s="286"/>
      <c r="H1411" s="286"/>
      <c r="I1411" s="286"/>
    </row>
    <row r="1412" spans="1:25" ht="11.25" customHeight="1">
      <c r="F1412" s="286"/>
      <c r="G1412" s="286"/>
      <c r="H1412" s="286"/>
      <c r="I1412" s="286"/>
    </row>
    <row r="1413" spans="1:25" ht="9.75" customHeight="1">
      <c r="A1413" s="282" t="s">
        <v>1094</v>
      </c>
      <c r="B1413" s="282"/>
      <c r="C1413" s="282"/>
      <c r="D1413" s="282"/>
      <c r="F1413" s="286" t="s">
        <v>1095</v>
      </c>
      <c r="G1413" s="286"/>
      <c r="H1413" s="286"/>
      <c r="I1413" s="286"/>
      <c r="O1413" s="285" t="s">
        <v>4636</v>
      </c>
      <c r="P1413" s="285"/>
      <c r="Q1413" s="285"/>
      <c r="S1413" s="3" t="s">
        <v>4637</v>
      </c>
      <c r="U1413" s="4" t="s">
        <v>4638</v>
      </c>
      <c r="W1413" s="285" t="s">
        <v>4638</v>
      </c>
      <c r="X1413" s="285"/>
      <c r="Y1413" s="285"/>
    </row>
    <row r="1414" spans="1:25" ht="9" customHeight="1">
      <c r="F1414" s="286"/>
      <c r="G1414" s="286"/>
      <c r="H1414" s="286"/>
      <c r="I1414" s="286"/>
    </row>
    <row r="1415" spans="1:25" ht="11.25" customHeight="1">
      <c r="F1415" s="286"/>
      <c r="G1415" s="286"/>
      <c r="H1415" s="286"/>
      <c r="I1415" s="286"/>
    </row>
    <row r="1416" spans="1:25" ht="14.25" customHeight="1">
      <c r="A1416" s="282" t="s">
        <v>1096</v>
      </c>
      <c r="B1416" s="282"/>
      <c r="C1416" s="282"/>
      <c r="D1416" s="282"/>
      <c r="F1416" s="282" t="s">
        <v>1097</v>
      </c>
      <c r="G1416" s="282"/>
      <c r="H1416" s="282"/>
      <c r="I1416" s="282"/>
      <c r="O1416" s="285" t="s">
        <v>4639</v>
      </c>
      <c r="P1416" s="285"/>
      <c r="Q1416" s="285"/>
      <c r="U1416" s="4" t="s">
        <v>4639</v>
      </c>
      <c r="W1416" s="285" t="s">
        <v>4639</v>
      </c>
      <c r="X1416" s="285"/>
      <c r="Y1416" s="285"/>
    </row>
    <row r="1417" spans="1:25" ht="0.75" customHeight="1"/>
    <row r="1418" spans="1:25" ht="9.75" customHeight="1">
      <c r="A1418" s="282" t="s">
        <v>1098</v>
      </c>
      <c r="B1418" s="282"/>
      <c r="C1418" s="282"/>
      <c r="D1418" s="282"/>
      <c r="F1418" s="286" t="s">
        <v>1099</v>
      </c>
      <c r="G1418" s="286"/>
      <c r="H1418" s="286"/>
      <c r="I1418" s="286"/>
      <c r="O1418" s="285" t="s">
        <v>4640</v>
      </c>
      <c r="P1418" s="285"/>
      <c r="Q1418" s="285"/>
      <c r="U1418" s="4" t="s">
        <v>4640</v>
      </c>
      <c r="W1418" s="285" t="s">
        <v>4640</v>
      </c>
      <c r="X1418" s="285"/>
      <c r="Y1418" s="285"/>
    </row>
    <row r="1419" spans="1:25" ht="9.75" customHeight="1">
      <c r="F1419" s="286"/>
      <c r="G1419" s="286"/>
      <c r="H1419" s="286"/>
      <c r="I1419" s="286"/>
    </row>
    <row r="1420" spans="1:25" ht="9.75" customHeight="1">
      <c r="A1420" s="282" t="s">
        <v>1100</v>
      </c>
      <c r="B1420" s="282"/>
      <c r="C1420" s="282"/>
      <c r="D1420" s="282"/>
      <c r="F1420" s="286" t="s">
        <v>1101</v>
      </c>
      <c r="G1420" s="286"/>
      <c r="H1420" s="286"/>
      <c r="I1420" s="286"/>
      <c r="O1420" s="285" t="s">
        <v>4641</v>
      </c>
      <c r="P1420" s="285"/>
      <c r="Q1420" s="285"/>
      <c r="U1420" s="4" t="s">
        <v>4641</v>
      </c>
      <c r="W1420" s="285" t="s">
        <v>4641</v>
      </c>
      <c r="X1420" s="285"/>
      <c r="Y1420" s="285"/>
    </row>
    <row r="1421" spans="1:25" ht="9" customHeight="1">
      <c r="F1421" s="286"/>
      <c r="G1421" s="286"/>
      <c r="H1421" s="286"/>
      <c r="I1421" s="286"/>
    </row>
    <row r="1422" spans="1:25" ht="11.25" customHeight="1">
      <c r="F1422" s="286"/>
      <c r="G1422" s="286"/>
      <c r="H1422" s="286"/>
      <c r="I1422" s="286"/>
    </row>
    <row r="1423" spans="1:25" ht="14.25" customHeight="1">
      <c r="A1423" s="282" t="s">
        <v>1102</v>
      </c>
      <c r="B1423" s="282"/>
      <c r="C1423" s="282"/>
      <c r="D1423" s="282"/>
      <c r="F1423" s="282" t="s">
        <v>1103</v>
      </c>
      <c r="G1423" s="282"/>
      <c r="H1423" s="282"/>
      <c r="I1423" s="282"/>
      <c r="O1423" s="285" t="s">
        <v>4642</v>
      </c>
      <c r="P1423" s="285"/>
      <c r="Q1423" s="285"/>
      <c r="U1423" s="4" t="s">
        <v>4642</v>
      </c>
      <c r="W1423" s="285" t="s">
        <v>4642</v>
      </c>
      <c r="X1423" s="285"/>
      <c r="Y1423" s="285"/>
    </row>
    <row r="1424" spans="1:25" ht="0.75" customHeight="1"/>
    <row r="1425" spans="1:25" ht="14.25" customHeight="1">
      <c r="A1425" s="282" t="s">
        <v>1104</v>
      </c>
      <c r="B1425" s="282"/>
      <c r="C1425" s="282"/>
      <c r="D1425" s="282"/>
      <c r="F1425" s="282" t="s">
        <v>1105</v>
      </c>
      <c r="G1425" s="282"/>
      <c r="H1425" s="282"/>
      <c r="I1425" s="282"/>
      <c r="O1425" s="285" t="s">
        <v>4643</v>
      </c>
      <c r="P1425" s="285"/>
      <c r="Q1425" s="285"/>
      <c r="U1425" s="4" t="s">
        <v>4643</v>
      </c>
      <c r="W1425" s="285" t="s">
        <v>4643</v>
      </c>
      <c r="X1425" s="285"/>
      <c r="Y1425" s="285"/>
    </row>
    <row r="1426" spans="1:25" ht="0.75" customHeight="1"/>
    <row r="1427" spans="1:25" ht="9.75" customHeight="1">
      <c r="A1427" s="282" t="s">
        <v>1106</v>
      </c>
      <c r="B1427" s="282"/>
      <c r="C1427" s="282"/>
      <c r="D1427" s="282"/>
      <c r="F1427" s="286" t="s">
        <v>1107</v>
      </c>
      <c r="G1427" s="286"/>
      <c r="H1427" s="286"/>
      <c r="I1427" s="286"/>
      <c r="O1427" s="285" t="s">
        <v>4644</v>
      </c>
      <c r="P1427" s="285"/>
      <c r="Q1427" s="285"/>
      <c r="S1427" s="3" t="s">
        <v>4645</v>
      </c>
      <c r="U1427" s="4" t="s">
        <v>4646</v>
      </c>
      <c r="W1427" s="285" t="s">
        <v>4646</v>
      </c>
      <c r="X1427" s="285"/>
      <c r="Y1427" s="285"/>
    </row>
    <row r="1428" spans="1:25" ht="9.75" customHeight="1">
      <c r="F1428" s="286"/>
      <c r="G1428" s="286"/>
      <c r="H1428" s="286"/>
      <c r="I1428" s="286"/>
    </row>
    <row r="1429" spans="1:25" ht="9.75" customHeight="1">
      <c r="A1429" s="282" t="s">
        <v>1108</v>
      </c>
      <c r="B1429" s="282"/>
      <c r="C1429" s="282"/>
      <c r="D1429" s="282"/>
      <c r="F1429" s="286" t="s">
        <v>1109</v>
      </c>
      <c r="G1429" s="286"/>
      <c r="H1429" s="286"/>
      <c r="I1429" s="286"/>
      <c r="O1429" s="285" t="s">
        <v>4647</v>
      </c>
      <c r="P1429" s="285"/>
      <c r="Q1429" s="285"/>
      <c r="S1429" s="3" t="s">
        <v>4648</v>
      </c>
      <c r="U1429" s="4" t="s">
        <v>4649</v>
      </c>
      <c r="W1429" s="285" t="s">
        <v>4649</v>
      </c>
      <c r="X1429" s="285"/>
      <c r="Y1429" s="285"/>
    </row>
    <row r="1430" spans="1:25" ht="9.75" customHeight="1">
      <c r="F1430" s="286"/>
      <c r="G1430" s="286"/>
      <c r="H1430" s="286"/>
      <c r="I1430" s="286"/>
    </row>
    <row r="1431" spans="1:25" ht="14.25" customHeight="1">
      <c r="A1431" s="282" t="s">
        <v>1110</v>
      </c>
      <c r="B1431" s="282"/>
      <c r="C1431" s="282"/>
      <c r="D1431" s="282"/>
      <c r="F1431" s="282" t="s">
        <v>1111</v>
      </c>
      <c r="G1431" s="282"/>
      <c r="H1431" s="282"/>
      <c r="I1431" s="282"/>
      <c r="O1431" s="285" t="s">
        <v>4650</v>
      </c>
      <c r="P1431" s="285"/>
      <c r="Q1431" s="285"/>
      <c r="S1431" s="3" t="s">
        <v>4651</v>
      </c>
      <c r="U1431" s="4" t="s">
        <v>4652</v>
      </c>
      <c r="W1431" s="285" t="s">
        <v>4652</v>
      </c>
      <c r="X1431" s="285"/>
      <c r="Y1431" s="285"/>
    </row>
    <row r="1432" spans="1:25" ht="9.75" customHeight="1">
      <c r="A1432" s="282" t="s">
        <v>4653</v>
      </c>
      <c r="B1432" s="282"/>
      <c r="C1432" s="282"/>
      <c r="D1432" s="282"/>
      <c r="F1432" s="286" t="s">
        <v>4654</v>
      </c>
      <c r="G1432" s="286"/>
      <c r="H1432" s="286"/>
      <c r="I1432" s="286"/>
    </row>
    <row r="1433" spans="1:25" ht="9.75" customHeight="1">
      <c r="F1433" s="286"/>
      <c r="G1433" s="286"/>
      <c r="H1433" s="286"/>
      <c r="I1433" s="286"/>
    </row>
    <row r="1434" spans="1:25" ht="0.75" customHeight="1"/>
    <row r="1435" spans="1:25" ht="9.75" customHeight="1">
      <c r="A1435" s="282" t="s">
        <v>1112</v>
      </c>
      <c r="B1435" s="282"/>
      <c r="C1435" s="282"/>
      <c r="D1435" s="282"/>
      <c r="F1435" s="286" t="s">
        <v>1113</v>
      </c>
      <c r="G1435" s="286"/>
      <c r="H1435" s="286"/>
      <c r="I1435" s="286"/>
      <c r="O1435" s="285" t="s">
        <v>4655</v>
      </c>
      <c r="P1435" s="285"/>
      <c r="Q1435" s="285"/>
      <c r="U1435" s="4" t="s">
        <v>4655</v>
      </c>
      <c r="W1435" s="285" t="s">
        <v>4655</v>
      </c>
      <c r="X1435" s="285"/>
      <c r="Y1435" s="285"/>
    </row>
    <row r="1436" spans="1:25" ht="9" customHeight="1">
      <c r="F1436" s="286"/>
      <c r="G1436" s="286"/>
      <c r="H1436" s="286"/>
      <c r="I1436" s="286"/>
    </row>
    <row r="1437" spans="1:25" ht="0.75" customHeight="1">
      <c r="F1437" s="286"/>
      <c r="G1437" s="286"/>
      <c r="H1437" s="286"/>
      <c r="I1437" s="286"/>
    </row>
    <row r="1438" spans="1:25" ht="9.75" customHeight="1">
      <c r="A1438" s="282" t="s">
        <v>4656</v>
      </c>
      <c r="B1438" s="282"/>
      <c r="C1438" s="282"/>
      <c r="D1438" s="282"/>
      <c r="F1438" s="286" t="s">
        <v>4657</v>
      </c>
      <c r="G1438" s="286"/>
      <c r="H1438" s="286"/>
      <c r="I1438" s="286"/>
    </row>
    <row r="1439" spans="1:25" ht="9.75" customHeight="1">
      <c r="F1439" s="286"/>
      <c r="G1439" s="286"/>
      <c r="H1439" s="286"/>
      <c r="I1439" s="286"/>
    </row>
    <row r="1440" spans="1:25" ht="8.25" customHeight="1"/>
    <row r="1441" spans="1:25" ht="9" customHeight="1"/>
    <row r="1442" spans="1:25" ht="0.75" customHeight="1"/>
    <row r="1443" spans="1:25" ht="14.25" customHeight="1">
      <c r="A1443" s="282" t="s">
        <v>1114</v>
      </c>
      <c r="B1443" s="282"/>
      <c r="C1443" s="282"/>
      <c r="D1443" s="282"/>
      <c r="F1443" s="282" t="s">
        <v>1115</v>
      </c>
      <c r="G1443" s="282"/>
      <c r="H1443" s="282"/>
      <c r="I1443" s="282"/>
      <c r="O1443" s="285" t="s">
        <v>4658</v>
      </c>
      <c r="P1443" s="285"/>
      <c r="Q1443" s="285"/>
      <c r="U1443" s="4" t="s">
        <v>4658</v>
      </c>
      <c r="W1443" s="285" t="s">
        <v>4658</v>
      </c>
      <c r="X1443" s="285"/>
      <c r="Y1443" s="285"/>
    </row>
    <row r="1444" spans="1:25" ht="0.75" customHeight="1"/>
    <row r="1445" spans="1:25" ht="14.25" customHeight="1">
      <c r="A1445" s="282" t="s">
        <v>4659</v>
      </c>
      <c r="B1445" s="282"/>
      <c r="C1445" s="282"/>
      <c r="D1445" s="282"/>
      <c r="F1445" s="282" t="s">
        <v>4660</v>
      </c>
      <c r="G1445" s="282"/>
      <c r="H1445" s="282"/>
      <c r="I1445" s="282"/>
      <c r="O1445" s="285" t="s">
        <v>4661</v>
      </c>
      <c r="P1445" s="285"/>
      <c r="Q1445" s="285"/>
      <c r="U1445" s="4" t="s">
        <v>4661</v>
      </c>
      <c r="W1445" s="285" t="s">
        <v>4661</v>
      </c>
      <c r="X1445" s="285"/>
      <c r="Y1445" s="285"/>
    </row>
    <row r="1446" spans="1:25" ht="0.75" customHeight="1"/>
    <row r="1447" spans="1:25" ht="14.25" customHeight="1">
      <c r="A1447" s="282" t="s">
        <v>1116</v>
      </c>
      <c r="B1447" s="282"/>
      <c r="C1447" s="282"/>
      <c r="D1447" s="282"/>
      <c r="F1447" s="282" t="s">
        <v>1117</v>
      </c>
      <c r="G1447" s="282"/>
      <c r="H1447" s="282"/>
      <c r="I1447" s="282"/>
      <c r="O1447" s="285" t="s">
        <v>4662</v>
      </c>
      <c r="P1447" s="285"/>
      <c r="Q1447" s="285"/>
      <c r="S1447" s="3" t="s">
        <v>4663</v>
      </c>
      <c r="U1447" s="4" t="s">
        <v>4664</v>
      </c>
      <c r="W1447" s="285" t="s">
        <v>4664</v>
      </c>
      <c r="X1447" s="285"/>
      <c r="Y1447" s="285"/>
    </row>
    <row r="1448" spans="1:25" ht="0.75" customHeight="1"/>
    <row r="1449" spans="1:25" ht="9.75" customHeight="1">
      <c r="A1449" s="282" t="s">
        <v>1118</v>
      </c>
      <c r="B1449" s="282"/>
      <c r="C1449" s="282"/>
      <c r="D1449" s="282"/>
      <c r="F1449" s="286" t="s">
        <v>1119</v>
      </c>
      <c r="G1449" s="286"/>
      <c r="H1449" s="286"/>
      <c r="I1449" s="286"/>
      <c r="O1449" s="285" t="s">
        <v>4665</v>
      </c>
      <c r="P1449" s="285"/>
      <c r="Q1449" s="285"/>
      <c r="U1449" s="4" t="s">
        <v>4665</v>
      </c>
      <c r="W1449" s="285" t="s">
        <v>4665</v>
      </c>
      <c r="X1449" s="285"/>
      <c r="Y1449" s="285"/>
    </row>
    <row r="1450" spans="1:25" ht="9.75" customHeight="1">
      <c r="F1450" s="286"/>
      <c r="G1450" s="286"/>
      <c r="H1450" s="286"/>
      <c r="I1450" s="286"/>
    </row>
    <row r="1451" spans="1:25" ht="9.75" customHeight="1">
      <c r="A1451" s="282" t="s">
        <v>1120</v>
      </c>
      <c r="B1451" s="282"/>
      <c r="C1451" s="282"/>
      <c r="D1451" s="282"/>
      <c r="F1451" s="286" t="s">
        <v>1121</v>
      </c>
      <c r="G1451" s="286"/>
      <c r="H1451" s="286"/>
      <c r="I1451" s="286"/>
      <c r="O1451" s="285" t="s">
        <v>4666</v>
      </c>
      <c r="P1451" s="285"/>
      <c r="Q1451" s="285"/>
      <c r="S1451" s="3" t="s">
        <v>4667</v>
      </c>
      <c r="U1451" s="4" t="s">
        <v>4668</v>
      </c>
      <c r="W1451" s="285" t="s">
        <v>4668</v>
      </c>
      <c r="X1451" s="285"/>
      <c r="Y1451" s="285"/>
    </row>
    <row r="1452" spans="1:25" ht="9" customHeight="1">
      <c r="F1452" s="286"/>
      <c r="G1452" s="286"/>
      <c r="H1452" s="286"/>
      <c r="I1452" s="286"/>
    </row>
    <row r="1453" spans="1:25" ht="11.25" customHeight="1">
      <c r="F1453" s="286"/>
      <c r="G1453" s="286"/>
      <c r="H1453" s="286"/>
      <c r="I1453" s="286"/>
    </row>
    <row r="1454" spans="1:25" ht="9.75" customHeight="1">
      <c r="A1454" s="282" t="s">
        <v>1122</v>
      </c>
      <c r="B1454" s="282"/>
      <c r="C1454" s="282"/>
      <c r="D1454" s="282"/>
      <c r="F1454" s="286" t="s">
        <v>1123</v>
      </c>
      <c r="G1454" s="286"/>
      <c r="H1454" s="286"/>
      <c r="I1454" s="286"/>
      <c r="O1454" s="285" t="s">
        <v>4669</v>
      </c>
      <c r="P1454" s="285"/>
      <c r="Q1454" s="285"/>
      <c r="U1454" s="4" t="s">
        <v>4669</v>
      </c>
      <c r="W1454" s="285" t="s">
        <v>4669</v>
      </c>
      <c r="X1454" s="285"/>
      <c r="Y1454" s="285"/>
    </row>
    <row r="1455" spans="1:25" ht="9.75" customHeight="1">
      <c r="F1455" s="286"/>
      <c r="G1455" s="286"/>
      <c r="H1455" s="286"/>
      <c r="I1455" s="286"/>
    </row>
    <row r="1456" spans="1:25" ht="9.75" customHeight="1">
      <c r="A1456" s="282" t="s">
        <v>1124</v>
      </c>
      <c r="B1456" s="282"/>
      <c r="C1456" s="282"/>
      <c r="D1456" s="282"/>
      <c r="F1456" s="286" t="s">
        <v>1125</v>
      </c>
      <c r="G1456" s="286"/>
      <c r="H1456" s="286"/>
      <c r="I1456" s="286"/>
      <c r="O1456" s="285" t="s">
        <v>4670</v>
      </c>
      <c r="P1456" s="285"/>
      <c r="Q1456" s="285"/>
      <c r="U1456" s="4" t="s">
        <v>4670</v>
      </c>
      <c r="W1456" s="285" t="s">
        <v>4670</v>
      </c>
      <c r="X1456" s="285"/>
      <c r="Y1456" s="285"/>
    </row>
    <row r="1457" spans="1:25" ht="9" customHeight="1">
      <c r="F1457" s="286"/>
      <c r="G1457" s="286"/>
      <c r="H1457" s="286"/>
      <c r="I1457" s="286"/>
    </row>
    <row r="1458" spans="1:25" ht="11.25" customHeight="1">
      <c r="F1458" s="286"/>
      <c r="G1458" s="286"/>
      <c r="H1458" s="286"/>
      <c r="I1458" s="286"/>
    </row>
    <row r="1459" spans="1:25" ht="9.75" customHeight="1">
      <c r="A1459" s="282" t="s">
        <v>1126</v>
      </c>
      <c r="B1459" s="282"/>
      <c r="C1459" s="282"/>
      <c r="D1459" s="282"/>
      <c r="F1459" s="286" t="s">
        <v>1127</v>
      </c>
      <c r="G1459" s="286"/>
      <c r="H1459" s="286"/>
      <c r="I1459" s="286"/>
      <c r="O1459" s="285" t="s">
        <v>4671</v>
      </c>
      <c r="P1459" s="285"/>
      <c r="Q1459" s="285"/>
      <c r="U1459" s="4" t="s">
        <v>4671</v>
      </c>
      <c r="W1459" s="285" t="s">
        <v>4671</v>
      </c>
      <c r="X1459" s="285"/>
      <c r="Y1459" s="285"/>
    </row>
    <row r="1460" spans="1:25" ht="9" customHeight="1">
      <c r="F1460" s="286"/>
      <c r="G1460" s="286"/>
      <c r="H1460" s="286"/>
      <c r="I1460" s="286"/>
    </row>
    <row r="1461" spans="1:25" ht="11.25" customHeight="1">
      <c r="F1461" s="286"/>
      <c r="G1461" s="286"/>
      <c r="H1461" s="286"/>
      <c r="I1461" s="286"/>
    </row>
    <row r="1462" spans="1:25" ht="9.75" customHeight="1">
      <c r="A1462" s="282" t="s">
        <v>4672</v>
      </c>
      <c r="B1462" s="282"/>
      <c r="C1462" s="282"/>
      <c r="D1462" s="282"/>
      <c r="F1462" s="286" t="s">
        <v>4673</v>
      </c>
      <c r="G1462" s="286"/>
      <c r="H1462" s="286"/>
      <c r="I1462" s="286"/>
      <c r="O1462" s="285" t="s">
        <v>4674</v>
      </c>
      <c r="P1462" s="285"/>
      <c r="Q1462" s="285"/>
      <c r="U1462" s="4" t="s">
        <v>4674</v>
      </c>
      <c r="W1462" s="285" t="s">
        <v>4674</v>
      </c>
      <c r="X1462" s="285"/>
      <c r="Y1462" s="285"/>
    </row>
    <row r="1463" spans="1:25" ht="9" customHeight="1">
      <c r="F1463" s="286"/>
      <c r="G1463" s="286"/>
      <c r="H1463" s="286"/>
      <c r="I1463" s="286"/>
    </row>
    <row r="1464" spans="1:25" ht="11.25" customHeight="1">
      <c r="F1464" s="286"/>
      <c r="G1464" s="286"/>
      <c r="H1464" s="286"/>
      <c r="I1464" s="286"/>
    </row>
    <row r="1465" spans="1:25" ht="9.75" customHeight="1">
      <c r="A1465" s="282" t="s">
        <v>1128</v>
      </c>
      <c r="B1465" s="282"/>
      <c r="C1465" s="282"/>
      <c r="D1465" s="282"/>
      <c r="F1465" s="286" t="s">
        <v>1129</v>
      </c>
      <c r="G1465" s="286"/>
      <c r="H1465" s="286"/>
      <c r="I1465" s="286"/>
      <c r="O1465" s="285" t="s">
        <v>4675</v>
      </c>
      <c r="P1465" s="285"/>
      <c r="Q1465" s="285"/>
      <c r="S1465" s="3" t="s">
        <v>4667</v>
      </c>
      <c r="U1465" s="4" t="s">
        <v>4676</v>
      </c>
      <c r="W1465" s="285" t="s">
        <v>4676</v>
      </c>
      <c r="X1465" s="285"/>
      <c r="Y1465" s="285"/>
    </row>
    <row r="1466" spans="1:25" ht="9" customHeight="1">
      <c r="F1466" s="286"/>
      <c r="G1466" s="286"/>
      <c r="H1466" s="286"/>
      <c r="I1466" s="286"/>
    </row>
    <row r="1467" spans="1:25" ht="0.75" customHeight="1">
      <c r="F1467" s="286"/>
      <c r="G1467" s="286"/>
      <c r="H1467" s="286"/>
      <c r="I1467" s="286"/>
    </row>
    <row r="1468" spans="1:25" ht="9.75" customHeight="1">
      <c r="A1468" s="282" t="s">
        <v>4677</v>
      </c>
      <c r="B1468" s="282"/>
      <c r="C1468" s="282"/>
      <c r="D1468" s="282"/>
      <c r="F1468" s="286" t="s">
        <v>4678</v>
      </c>
      <c r="G1468" s="286"/>
      <c r="H1468" s="286"/>
      <c r="I1468" s="286"/>
    </row>
    <row r="1469" spans="1:25" ht="9.75" customHeight="1">
      <c r="F1469" s="286"/>
      <c r="G1469" s="286"/>
      <c r="H1469" s="286"/>
      <c r="I1469" s="286"/>
    </row>
    <row r="1470" spans="1:25" ht="8.25" customHeight="1"/>
    <row r="1471" spans="1:25" ht="9" customHeight="1"/>
    <row r="1472" spans="1:25" ht="0.75" customHeight="1"/>
    <row r="1473" spans="1:25" ht="9.75" customHeight="1">
      <c r="A1473" s="282" t="s">
        <v>1130</v>
      </c>
      <c r="B1473" s="282"/>
      <c r="C1473" s="282"/>
      <c r="D1473" s="282"/>
      <c r="F1473" s="286" t="s">
        <v>1131</v>
      </c>
      <c r="G1473" s="286"/>
      <c r="H1473" s="286"/>
      <c r="I1473" s="286"/>
      <c r="O1473" s="285" t="s">
        <v>4679</v>
      </c>
      <c r="P1473" s="285"/>
      <c r="Q1473" s="285"/>
      <c r="U1473" s="4" t="s">
        <v>4679</v>
      </c>
      <c r="W1473" s="285" t="s">
        <v>4679</v>
      </c>
      <c r="X1473" s="285"/>
      <c r="Y1473" s="285"/>
    </row>
    <row r="1474" spans="1:25" ht="9" customHeight="1">
      <c r="F1474" s="286"/>
      <c r="G1474" s="286"/>
      <c r="H1474" s="286"/>
      <c r="I1474" s="286"/>
    </row>
    <row r="1475" spans="1:25" ht="11.25" customHeight="1">
      <c r="F1475" s="286"/>
      <c r="G1475" s="286"/>
      <c r="H1475" s="286"/>
      <c r="I1475" s="286"/>
    </row>
    <row r="1476" spans="1:25" ht="9.75" customHeight="1">
      <c r="A1476" s="282" t="s">
        <v>1132</v>
      </c>
      <c r="B1476" s="282"/>
      <c r="C1476" s="282"/>
      <c r="D1476" s="282"/>
      <c r="F1476" s="286" t="s">
        <v>1133</v>
      </c>
      <c r="G1476" s="286"/>
      <c r="H1476" s="286"/>
      <c r="I1476" s="286"/>
      <c r="O1476" s="285" t="s">
        <v>4680</v>
      </c>
      <c r="P1476" s="285"/>
      <c r="Q1476" s="285"/>
      <c r="U1476" s="4" t="s">
        <v>4680</v>
      </c>
      <c r="W1476" s="285" t="s">
        <v>4680</v>
      </c>
      <c r="X1476" s="285"/>
      <c r="Y1476" s="285"/>
    </row>
    <row r="1477" spans="1:25" ht="9.75" customHeight="1">
      <c r="F1477" s="286"/>
      <c r="G1477" s="286"/>
      <c r="H1477" s="286"/>
      <c r="I1477" s="286"/>
    </row>
    <row r="1478" spans="1:25" ht="9.75" customHeight="1">
      <c r="A1478" s="282" t="s">
        <v>1134</v>
      </c>
      <c r="B1478" s="282"/>
      <c r="C1478" s="282"/>
      <c r="D1478" s="282"/>
      <c r="F1478" s="286" t="s">
        <v>1135</v>
      </c>
      <c r="G1478" s="286"/>
      <c r="H1478" s="286"/>
      <c r="I1478" s="286"/>
      <c r="O1478" s="285" t="s">
        <v>4681</v>
      </c>
      <c r="P1478" s="285"/>
      <c r="Q1478" s="285"/>
      <c r="U1478" s="4" t="s">
        <v>4681</v>
      </c>
      <c r="W1478" s="285" t="s">
        <v>4681</v>
      </c>
      <c r="X1478" s="285"/>
      <c r="Y1478" s="285"/>
    </row>
    <row r="1479" spans="1:25" ht="9.75" customHeight="1">
      <c r="F1479" s="286"/>
      <c r="G1479" s="286"/>
      <c r="H1479" s="286"/>
      <c r="I1479" s="286"/>
    </row>
    <row r="1480" spans="1:25" ht="9.75" customHeight="1">
      <c r="A1480" s="282" t="s">
        <v>1136</v>
      </c>
      <c r="B1480" s="282"/>
      <c r="C1480" s="282"/>
      <c r="D1480" s="282"/>
      <c r="F1480" s="286" t="s">
        <v>1137</v>
      </c>
      <c r="G1480" s="286"/>
      <c r="H1480" s="286"/>
      <c r="I1480" s="286"/>
      <c r="O1480" s="285" t="s">
        <v>4682</v>
      </c>
      <c r="P1480" s="285"/>
      <c r="Q1480" s="285"/>
      <c r="U1480" s="4" t="s">
        <v>4682</v>
      </c>
      <c r="W1480" s="285" t="s">
        <v>4682</v>
      </c>
      <c r="X1480" s="285"/>
      <c r="Y1480" s="285"/>
    </row>
    <row r="1481" spans="1:25" ht="9.75" customHeight="1">
      <c r="F1481" s="286"/>
      <c r="G1481" s="286"/>
      <c r="H1481" s="286"/>
      <c r="I1481" s="286"/>
    </row>
    <row r="1482" spans="1:25" ht="9.75" customHeight="1">
      <c r="A1482" s="282" t="s">
        <v>1138</v>
      </c>
      <c r="B1482" s="282"/>
      <c r="C1482" s="282"/>
      <c r="D1482" s="282"/>
      <c r="F1482" s="286" t="s">
        <v>1139</v>
      </c>
      <c r="G1482" s="286"/>
      <c r="H1482" s="286"/>
      <c r="I1482" s="286"/>
      <c r="O1482" s="285" t="s">
        <v>4683</v>
      </c>
      <c r="P1482" s="285"/>
      <c r="Q1482" s="285"/>
      <c r="U1482" s="4" t="s">
        <v>4683</v>
      </c>
      <c r="W1482" s="285" t="s">
        <v>4683</v>
      </c>
      <c r="X1482" s="285"/>
      <c r="Y1482" s="285"/>
    </row>
    <row r="1483" spans="1:25" ht="9" customHeight="1">
      <c r="F1483" s="286"/>
      <c r="G1483" s="286"/>
      <c r="H1483" s="286"/>
      <c r="I1483" s="286"/>
    </row>
    <row r="1484" spans="1:25" ht="9.75" customHeight="1">
      <c r="F1484" s="286"/>
      <c r="G1484" s="286"/>
      <c r="H1484" s="286"/>
      <c r="I1484" s="286"/>
    </row>
    <row r="1485" spans="1:25" ht="11.25" customHeight="1">
      <c r="F1485" s="286"/>
      <c r="G1485" s="286"/>
      <c r="H1485" s="286"/>
      <c r="I1485" s="286"/>
    </row>
    <row r="1486" spans="1:25" ht="9.75" customHeight="1">
      <c r="A1486" s="282" t="s">
        <v>1140</v>
      </c>
      <c r="B1486" s="282"/>
      <c r="C1486" s="282"/>
      <c r="D1486" s="282"/>
      <c r="F1486" s="286" t="s">
        <v>1141</v>
      </c>
      <c r="G1486" s="286"/>
      <c r="H1486" s="286"/>
      <c r="I1486" s="286"/>
      <c r="O1486" s="285" t="s">
        <v>4684</v>
      </c>
      <c r="P1486" s="285"/>
      <c r="Q1486" s="285"/>
      <c r="U1486" s="4" t="s">
        <v>4684</v>
      </c>
      <c r="W1486" s="285" t="s">
        <v>4684</v>
      </c>
      <c r="X1486" s="285"/>
      <c r="Y1486" s="285"/>
    </row>
    <row r="1487" spans="1:25" ht="9" customHeight="1">
      <c r="F1487" s="286"/>
      <c r="G1487" s="286"/>
      <c r="H1487" s="286"/>
      <c r="I1487" s="286"/>
    </row>
    <row r="1488" spans="1:25" ht="9.75" customHeight="1">
      <c r="F1488" s="286"/>
      <c r="G1488" s="286"/>
      <c r="H1488" s="286"/>
      <c r="I1488" s="286"/>
    </row>
    <row r="1489" spans="1:25" ht="11.25" customHeight="1">
      <c r="F1489" s="286"/>
      <c r="G1489" s="286"/>
      <c r="H1489" s="286"/>
      <c r="I1489" s="286"/>
    </row>
    <row r="1490" spans="1:25" ht="9.75" customHeight="1">
      <c r="A1490" s="282" t="s">
        <v>1142</v>
      </c>
      <c r="B1490" s="282"/>
      <c r="C1490" s="282"/>
      <c r="D1490" s="282"/>
      <c r="F1490" s="286" t="s">
        <v>1143</v>
      </c>
      <c r="G1490" s="286"/>
      <c r="H1490" s="286"/>
      <c r="I1490" s="286"/>
      <c r="O1490" s="285" t="s">
        <v>4685</v>
      </c>
      <c r="P1490" s="285"/>
      <c r="Q1490" s="285"/>
      <c r="U1490" s="4" t="s">
        <v>4685</v>
      </c>
      <c r="W1490" s="285" t="s">
        <v>4685</v>
      </c>
      <c r="X1490" s="285"/>
      <c r="Y1490" s="285"/>
    </row>
    <row r="1491" spans="1:25" ht="9" customHeight="1">
      <c r="F1491" s="286"/>
      <c r="G1491" s="286"/>
      <c r="H1491" s="286"/>
      <c r="I1491" s="286"/>
    </row>
    <row r="1492" spans="1:25" ht="11.25" customHeight="1">
      <c r="F1492" s="286"/>
      <c r="G1492" s="286"/>
      <c r="H1492" s="286"/>
      <c r="I1492" s="286"/>
    </row>
    <row r="1493" spans="1:25" ht="9.75" customHeight="1">
      <c r="A1493" s="282" t="s">
        <v>1144</v>
      </c>
      <c r="B1493" s="282"/>
      <c r="C1493" s="282"/>
      <c r="D1493" s="282"/>
      <c r="F1493" s="286" t="s">
        <v>1145</v>
      </c>
      <c r="G1493" s="286"/>
      <c r="H1493" s="286"/>
      <c r="I1493" s="286"/>
      <c r="O1493" s="285" t="s">
        <v>1146</v>
      </c>
      <c r="P1493" s="285"/>
      <c r="Q1493" s="285"/>
      <c r="U1493" s="4" t="s">
        <v>1146</v>
      </c>
      <c r="W1493" s="285" t="s">
        <v>1146</v>
      </c>
      <c r="X1493" s="285"/>
      <c r="Y1493" s="285"/>
    </row>
    <row r="1494" spans="1:25" ht="9.75" customHeight="1">
      <c r="F1494" s="286"/>
      <c r="G1494" s="286"/>
      <c r="H1494" s="286"/>
      <c r="I1494" s="286"/>
    </row>
    <row r="1495" spans="1:25" ht="9.75" customHeight="1">
      <c r="A1495" s="282" t="s">
        <v>1147</v>
      </c>
      <c r="B1495" s="282"/>
      <c r="C1495" s="282"/>
      <c r="D1495" s="282"/>
      <c r="F1495" s="286" t="s">
        <v>1148</v>
      </c>
      <c r="G1495" s="286"/>
      <c r="H1495" s="286"/>
      <c r="I1495" s="286"/>
      <c r="O1495" s="285" t="s">
        <v>4686</v>
      </c>
      <c r="P1495" s="285"/>
      <c r="Q1495" s="285"/>
      <c r="U1495" s="4" t="s">
        <v>4686</v>
      </c>
      <c r="W1495" s="285" t="s">
        <v>4686</v>
      </c>
      <c r="X1495" s="285"/>
      <c r="Y1495" s="285"/>
    </row>
    <row r="1496" spans="1:25" ht="9.75" customHeight="1">
      <c r="F1496" s="286"/>
      <c r="G1496" s="286"/>
      <c r="H1496" s="286"/>
      <c r="I1496" s="286"/>
    </row>
    <row r="1497" spans="1:25" ht="9.75" customHeight="1">
      <c r="A1497" s="282" t="s">
        <v>1149</v>
      </c>
      <c r="B1497" s="282"/>
      <c r="C1497" s="282"/>
      <c r="D1497" s="282"/>
      <c r="F1497" s="286" t="s">
        <v>1150</v>
      </c>
      <c r="G1497" s="286"/>
      <c r="H1497" s="286"/>
      <c r="I1497" s="286"/>
      <c r="O1497" s="285" t="s">
        <v>4687</v>
      </c>
      <c r="P1497" s="285"/>
      <c r="Q1497" s="285"/>
      <c r="U1497" s="4" t="s">
        <v>4687</v>
      </c>
      <c r="W1497" s="285" t="s">
        <v>4687</v>
      </c>
      <c r="X1497" s="285"/>
      <c r="Y1497" s="285"/>
    </row>
    <row r="1498" spans="1:25" ht="9" customHeight="1">
      <c r="F1498" s="286"/>
      <c r="G1498" s="286"/>
      <c r="H1498" s="286"/>
      <c r="I1498" s="286"/>
    </row>
    <row r="1499" spans="1:25" ht="11.25" customHeight="1">
      <c r="F1499" s="286"/>
      <c r="G1499" s="286"/>
      <c r="H1499" s="286"/>
      <c r="I1499" s="286"/>
    </row>
    <row r="1500" spans="1:25" ht="14.25" customHeight="1">
      <c r="A1500" s="282" t="s">
        <v>1151</v>
      </c>
      <c r="B1500" s="282"/>
      <c r="C1500" s="282"/>
      <c r="D1500" s="282"/>
      <c r="F1500" s="282" t="s">
        <v>1152</v>
      </c>
      <c r="G1500" s="282"/>
      <c r="H1500" s="282"/>
      <c r="I1500" s="282"/>
      <c r="O1500" s="285" t="s">
        <v>4688</v>
      </c>
      <c r="P1500" s="285"/>
      <c r="Q1500" s="285"/>
      <c r="U1500" s="4" t="s">
        <v>4688</v>
      </c>
      <c r="W1500" s="285" t="s">
        <v>4688</v>
      </c>
      <c r="X1500" s="285"/>
      <c r="Y1500" s="285"/>
    </row>
    <row r="1501" spans="1:25" ht="0.75" customHeight="1"/>
    <row r="1502" spans="1:25" ht="14.25" customHeight="1">
      <c r="A1502" s="282" t="s">
        <v>1153</v>
      </c>
      <c r="B1502" s="282"/>
      <c r="C1502" s="282"/>
      <c r="D1502" s="282"/>
      <c r="F1502" s="282" t="s">
        <v>1154</v>
      </c>
      <c r="G1502" s="282"/>
      <c r="H1502" s="282"/>
      <c r="I1502" s="282"/>
      <c r="O1502" s="285" t="s">
        <v>4689</v>
      </c>
      <c r="P1502" s="285"/>
      <c r="Q1502" s="285"/>
      <c r="S1502" s="3" t="s">
        <v>1155</v>
      </c>
      <c r="U1502" s="4" t="s">
        <v>4690</v>
      </c>
      <c r="W1502" s="285" t="s">
        <v>4690</v>
      </c>
      <c r="X1502" s="285"/>
      <c r="Y1502" s="285"/>
    </row>
    <row r="1503" spans="1:25" ht="0.75" customHeight="1"/>
    <row r="1504" spans="1:25" ht="14.25" customHeight="1">
      <c r="A1504" s="282" t="s">
        <v>1156</v>
      </c>
      <c r="B1504" s="282"/>
      <c r="C1504" s="282"/>
      <c r="D1504" s="282"/>
      <c r="F1504" s="282" t="s">
        <v>1157</v>
      </c>
      <c r="G1504" s="282"/>
      <c r="H1504" s="282"/>
      <c r="I1504" s="282"/>
      <c r="O1504" s="285" t="s">
        <v>4691</v>
      </c>
      <c r="P1504" s="285"/>
      <c r="Q1504" s="285"/>
      <c r="S1504" s="3" t="s">
        <v>1155</v>
      </c>
      <c r="U1504" s="4" t="s">
        <v>4692</v>
      </c>
      <c r="W1504" s="285" t="s">
        <v>4692</v>
      </c>
      <c r="X1504" s="285"/>
      <c r="Y1504" s="285"/>
    </row>
    <row r="1505" spans="1:25" ht="0.75" customHeight="1"/>
    <row r="1506" spans="1:25" ht="14.25" customHeight="1">
      <c r="A1506" s="282" t="s">
        <v>1158</v>
      </c>
      <c r="B1506" s="282"/>
      <c r="C1506" s="282"/>
      <c r="D1506" s="282"/>
      <c r="F1506" s="282" t="s">
        <v>1159</v>
      </c>
      <c r="G1506" s="282"/>
      <c r="H1506" s="282"/>
      <c r="I1506" s="282"/>
      <c r="O1506" s="285" t="s">
        <v>4693</v>
      </c>
      <c r="P1506" s="285"/>
      <c r="Q1506" s="285"/>
      <c r="U1506" s="4" t="s">
        <v>4693</v>
      </c>
      <c r="W1506" s="285" t="s">
        <v>4693</v>
      </c>
      <c r="X1506" s="285"/>
      <c r="Y1506" s="285"/>
    </row>
    <row r="1507" spans="1:25" ht="15" customHeight="1">
      <c r="A1507" s="282" t="s">
        <v>4694</v>
      </c>
      <c r="B1507" s="282"/>
      <c r="C1507" s="282"/>
      <c r="D1507" s="282"/>
      <c r="F1507" s="282" t="s">
        <v>4695</v>
      </c>
      <c r="G1507" s="282"/>
      <c r="H1507" s="282"/>
      <c r="I1507" s="282"/>
    </row>
    <row r="1508" spans="1:25" ht="0.75" customHeight="1"/>
    <row r="1509" spans="1:25" ht="14.25" customHeight="1">
      <c r="A1509" s="282" t="s">
        <v>1160</v>
      </c>
      <c r="B1509" s="282"/>
      <c r="C1509" s="282"/>
      <c r="D1509" s="282"/>
      <c r="F1509" s="282" t="s">
        <v>1161</v>
      </c>
      <c r="G1509" s="282"/>
      <c r="H1509" s="282"/>
      <c r="I1509" s="282"/>
      <c r="O1509" s="285" t="s">
        <v>4696</v>
      </c>
      <c r="P1509" s="285"/>
      <c r="Q1509" s="285"/>
      <c r="U1509" s="4" t="s">
        <v>4696</v>
      </c>
      <c r="W1509" s="285" t="s">
        <v>4696</v>
      </c>
      <c r="X1509" s="285"/>
      <c r="Y1509" s="285"/>
    </row>
    <row r="1510" spans="1:25" ht="0.75" customHeight="1"/>
    <row r="1511" spans="1:25" ht="14.25" customHeight="1">
      <c r="A1511" s="282" t="s">
        <v>4697</v>
      </c>
      <c r="B1511" s="282"/>
      <c r="C1511" s="282"/>
      <c r="D1511" s="282"/>
      <c r="F1511" s="282" t="s">
        <v>4698</v>
      </c>
      <c r="G1511" s="282"/>
      <c r="H1511" s="282"/>
      <c r="I1511" s="282"/>
      <c r="O1511" s="285" t="s">
        <v>4699</v>
      </c>
      <c r="P1511" s="285"/>
      <c r="Q1511" s="285"/>
      <c r="U1511" s="4" t="s">
        <v>4699</v>
      </c>
      <c r="W1511" s="285" t="s">
        <v>4699</v>
      </c>
      <c r="X1511" s="285"/>
      <c r="Y1511" s="285"/>
    </row>
    <row r="1512" spans="1:25" ht="9.75" customHeight="1">
      <c r="A1512" s="282" t="s">
        <v>4700</v>
      </c>
      <c r="B1512" s="282"/>
      <c r="C1512" s="282"/>
      <c r="D1512" s="282"/>
      <c r="F1512" s="286" t="s">
        <v>4701</v>
      </c>
      <c r="G1512" s="286"/>
      <c r="H1512" s="286"/>
      <c r="I1512" s="286"/>
    </row>
    <row r="1513" spans="1:25" ht="9.75" customHeight="1">
      <c r="F1513" s="286"/>
      <c r="G1513" s="286"/>
      <c r="H1513" s="286"/>
      <c r="I1513" s="286"/>
    </row>
    <row r="1514" spans="1:25" ht="0.75" customHeight="1"/>
    <row r="1515" spans="1:25" ht="9.75" customHeight="1">
      <c r="A1515" s="282" t="s">
        <v>1162</v>
      </c>
      <c r="B1515" s="282"/>
      <c r="C1515" s="282"/>
      <c r="D1515" s="282"/>
      <c r="F1515" s="286" t="s">
        <v>1163</v>
      </c>
      <c r="G1515" s="286"/>
      <c r="H1515" s="286"/>
      <c r="I1515" s="286"/>
      <c r="O1515" s="285" t="s">
        <v>4702</v>
      </c>
      <c r="P1515" s="285"/>
      <c r="Q1515" s="285"/>
      <c r="U1515" s="4" t="s">
        <v>4702</v>
      </c>
      <c r="W1515" s="285" t="s">
        <v>4702</v>
      </c>
      <c r="X1515" s="285"/>
      <c r="Y1515" s="285"/>
    </row>
    <row r="1516" spans="1:25" ht="9.75" customHeight="1">
      <c r="F1516" s="286"/>
      <c r="G1516" s="286"/>
      <c r="H1516" s="286"/>
      <c r="I1516" s="286"/>
    </row>
    <row r="1517" spans="1:25" ht="14.25" customHeight="1">
      <c r="A1517" s="282" t="s">
        <v>1164</v>
      </c>
      <c r="B1517" s="282"/>
      <c r="C1517" s="282"/>
      <c r="D1517" s="282"/>
      <c r="F1517" s="282" t="s">
        <v>1165</v>
      </c>
      <c r="G1517" s="282"/>
      <c r="H1517" s="282"/>
      <c r="I1517" s="282"/>
      <c r="O1517" s="285" t="s">
        <v>4703</v>
      </c>
      <c r="P1517" s="285"/>
      <c r="Q1517" s="285"/>
      <c r="S1517" s="3" t="s">
        <v>4704</v>
      </c>
      <c r="U1517" s="4" t="s">
        <v>4705</v>
      </c>
      <c r="W1517" s="285" t="s">
        <v>4705</v>
      </c>
      <c r="X1517" s="285"/>
      <c r="Y1517" s="285"/>
    </row>
    <row r="1518" spans="1:25" ht="0.75" customHeight="1"/>
    <row r="1519" spans="1:25" ht="14.25" customHeight="1">
      <c r="A1519" s="282" t="s">
        <v>1166</v>
      </c>
      <c r="B1519" s="282"/>
      <c r="C1519" s="282"/>
      <c r="D1519" s="282"/>
      <c r="F1519" s="282" t="s">
        <v>1167</v>
      </c>
      <c r="G1519" s="282"/>
      <c r="H1519" s="282"/>
      <c r="I1519" s="282"/>
      <c r="O1519" s="285" t="s">
        <v>4706</v>
      </c>
      <c r="P1519" s="285"/>
      <c r="Q1519" s="285"/>
      <c r="U1519" s="4" t="s">
        <v>4706</v>
      </c>
      <c r="W1519" s="285" t="s">
        <v>4706</v>
      </c>
      <c r="X1519" s="285"/>
      <c r="Y1519" s="285"/>
    </row>
    <row r="1520" spans="1:25" ht="0.75" customHeight="1"/>
    <row r="1521" spans="1:25" ht="14.25" customHeight="1">
      <c r="A1521" s="282" t="s">
        <v>1168</v>
      </c>
      <c r="B1521" s="282"/>
      <c r="C1521" s="282"/>
      <c r="D1521" s="282"/>
      <c r="F1521" s="282" t="s">
        <v>1169</v>
      </c>
      <c r="G1521" s="282"/>
      <c r="H1521" s="282"/>
      <c r="I1521" s="282"/>
      <c r="O1521" s="285" t="s">
        <v>4707</v>
      </c>
      <c r="P1521" s="285"/>
      <c r="Q1521" s="285"/>
      <c r="S1521" s="3" t="s">
        <v>4704</v>
      </c>
      <c r="U1521" s="4" t="s">
        <v>4708</v>
      </c>
      <c r="W1521" s="285" t="s">
        <v>4708</v>
      </c>
      <c r="X1521" s="285"/>
      <c r="Y1521" s="285"/>
    </row>
    <row r="1522" spans="1:25" ht="0.75" customHeight="1"/>
    <row r="1523" spans="1:25" ht="14.25" customHeight="1">
      <c r="A1523" s="282" t="s">
        <v>1170</v>
      </c>
      <c r="B1523" s="282"/>
      <c r="C1523" s="282"/>
      <c r="D1523" s="282"/>
      <c r="F1523" s="282" t="s">
        <v>1171</v>
      </c>
      <c r="G1523" s="282"/>
      <c r="H1523" s="282"/>
      <c r="I1523" s="282"/>
      <c r="O1523" s="285" t="s">
        <v>4709</v>
      </c>
      <c r="P1523" s="285"/>
      <c r="Q1523" s="285"/>
      <c r="U1523" s="4" t="s">
        <v>4709</v>
      </c>
      <c r="W1523" s="285" t="s">
        <v>4709</v>
      </c>
      <c r="X1523" s="285"/>
      <c r="Y1523" s="285"/>
    </row>
    <row r="1524" spans="1:25" ht="0.75" customHeight="1"/>
    <row r="1525" spans="1:25" ht="14.25" customHeight="1">
      <c r="A1525" s="282" t="s">
        <v>1172</v>
      </c>
      <c r="B1525" s="282"/>
      <c r="C1525" s="282"/>
      <c r="D1525" s="282"/>
      <c r="F1525" s="282" t="s">
        <v>1173</v>
      </c>
      <c r="G1525" s="282"/>
      <c r="H1525" s="282"/>
      <c r="I1525" s="282"/>
      <c r="O1525" s="285" t="s">
        <v>4710</v>
      </c>
      <c r="P1525" s="285"/>
      <c r="Q1525" s="285"/>
      <c r="U1525" s="4" t="s">
        <v>4710</v>
      </c>
      <c r="W1525" s="285" t="s">
        <v>4710</v>
      </c>
      <c r="X1525" s="285"/>
      <c r="Y1525" s="285"/>
    </row>
    <row r="1526" spans="1:25" ht="9.75" customHeight="1">
      <c r="A1526" s="282" t="s">
        <v>4711</v>
      </c>
      <c r="B1526" s="282"/>
      <c r="C1526" s="282"/>
      <c r="D1526" s="282"/>
      <c r="F1526" s="286" t="s">
        <v>4712</v>
      </c>
      <c r="G1526" s="286"/>
      <c r="H1526" s="286"/>
      <c r="I1526" s="286"/>
    </row>
    <row r="1527" spans="1:25" ht="9.75" customHeight="1">
      <c r="F1527" s="286"/>
      <c r="G1527" s="286"/>
      <c r="H1527" s="286"/>
      <c r="I1527" s="286"/>
    </row>
    <row r="1528" spans="1:25" ht="0.75" customHeight="1"/>
    <row r="1529" spans="1:25" ht="14.25" customHeight="1">
      <c r="A1529" s="282" t="s">
        <v>1174</v>
      </c>
      <c r="B1529" s="282"/>
      <c r="C1529" s="282"/>
      <c r="D1529" s="282"/>
      <c r="F1529" s="282" t="s">
        <v>1175</v>
      </c>
      <c r="G1529" s="282"/>
      <c r="H1529" s="282"/>
      <c r="I1529" s="282"/>
      <c r="O1529" s="285" t="s">
        <v>4713</v>
      </c>
      <c r="P1529" s="285"/>
      <c r="Q1529" s="285"/>
      <c r="U1529" s="4" t="s">
        <v>4713</v>
      </c>
      <c r="W1529" s="285" t="s">
        <v>4713</v>
      </c>
      <c r="X1529" s="285"/>
      <c r="Y1529" s="285"/>
    </row>
    <row r="1530" spans="1:25" ht="0.75" customHeight="1"/>
    <row r="1531" spans="1:25" ht="9.75" customHeight="1">
      <c r="A1531" s="282" t="s">
        <v>1176</v>
      </c>
      <c r="B1531" s="282"/>
      <c r="C1531" s="282"/>
      <c r="D1531" s="282"/>
      <c r="F1531" s="286" t="s">
        <v>1177</v>
      </c>
      <c r="G1531" s="286"/>
      <c r="H1531" s="286"/>
      <c r="I1531" s="286"/>
      <c r="O1531" s="285" t="s">
        <v>4714</v>
      </c>
      <c r="P1531" s="285"/>
      <c r="Q1531" s="285"/>
      <c r="U1531" s="4" t="s">
        <v>4714</v>
      </c>
      <c r="W1531" s="285" t="s">
        <v>4714</v>
      </c>
      <c r="X1531" s="285"/>
      <c r="Y1531" s="285"/>
    </row>
    <row r="1532" spans="1:25" ht="9.75" customHeight="1">
      <c r="F1532" s="286"/>
      <c r="G1532" s="286"/>
      <c r="H1532" s="286"/>
      <c r="I1532" s="286"/>
    </row>
    <row r="1533" spans="1:25" ht="14.25" customHeight="1">
      <c r="A1533" s="282" t="s">
        <v>1178</v>
      </c>
      <c r="B1533" s="282"/>
      <c r="C1533" s="282"/>
      <c r="D1533" s="282"/>
      <c r="F1533" s="282" t="s">
        <v>1179</v>
      </c>
      <c r="G1533" s="282"/>
      <c r="H1533" s="282"/>
      <c r="I1533" s="282"/>
      <c r="O1533" s="285" t="s">
        <v>4715</v>
      </c>
      <c r="P1533" s="285"/>
      <c r="Q1533" s="285"/>
      <c r="U1533" s="4" t="s">
        <v>4715</v>
      </c>
      <c r="W1533" s="285" t="s">
        <v>4715</v>
      </c>
      <c r="X1533" s="285"/>
      <c r="Y1533" s="285"/>
    </row>
    <row r="1534" spans="1:25" ht="0.75" customHeight="1"/>
    <row r="1535" spans="1:25" ht="9.75" customHeight="1">
      <c r="A1535" s="282" t="s">
        <v>4716</v>
      </c>
      <c r="B1535" s="282"/>
      <c r="C1535" s="282"/>
      <c r="D1535" s="282"/>
      <c r="F1535" s="286" t="s">
        <v>4717</v>
      </c>
      <c r="G1535" s="286"/>
      <c r="H1535" s="286"/>
      <c r="I1535" s="286"/>
      <c r="O1535" s="285" t="s">
        <v>4718</v>
      </c>
      <c r="P1535" s="285"/>
      <c r="Q1535" s="285"/>
      <c r="U1535" s="4" t="s">
        <v>4718</v>
      </c>
      <c r="W1535" s="285" t="s">
        <v>4718</v>
      </c>
      <c r="X1535" s="285"/>
      <c r="Y1535" s="285"/>
    </row>
    <row r="1536" spans="1:25" ht="9.75" customHeight="1">
      <c r="F1536" s="286"/>
      <c r="G1536" s="286"/>
      <c r="H1536" s="286"/>
      <c r="I1536" s="286"/>
    </row>
    <row r="1537" spans="1:25" ht="9.75" customHeight="1">
      <c r="A1537" s="282" t="s">
        <v>4719</v>
      </c>
      <c r="B1537" s="282"/>
      <c r="C1537" s="282"/>
      <c r="D1537" s="282"/>
      <c r="F1537" s="286" t="s">
        <v>4720</v>
      </c>
      <c r="G1537" s="286"/>
      <c r="H1537" s="286"/>
      <c r="I1537" s="286"/>
      <c r="O1537" s="285" t="s">
        <v>4721</v>
      </c>
      <c r="P1537" s="285"/>
      <c r="Q1537" s="285"/>
      <c r="U1537" s="4" t="s">
        <v>4721</v>
      </c>
      <c r="W1537" s="285" t="s">
        <v>4721</v>
      </c>
      <c r="X1537" s="285"/>
      <c r="Y1537" s="285"/>
    </row>
    <row r="1538" spans="1:25" ht="9.75" customHeight="1">
      <c r="F1538" s="286"/>
      <c r="G1538" s="286"/>
      <c r="H1538" s="286"/>
      <c r="I1538" s="286"/>
    </row>
    <row r="1539" spans="1:25" ht="14.25" customHeight="1">
      <c r="A1539" s="282" t="s">
        <v>4722</v>
      </c>
      <c r="B1539" s="282"/>
      <c r="C1539" s="282"/>
      <c r="D1539" s="282"/>
      <c r="F1539" s="282" t="s">
        <v>4723</v>
      </c>
      <c r="G1539" s="282"/>
      <c r="H1539" s="282"/>
      <c r="I1539" s="282"/>
      <c r="O1539" s="285" t="s">
        <v>4724</v>
      </c>
      <c r="P1539" s="285"/>
      <c r="Q1539" s="285"/>
      <c r="U1539" s="4" t="s">
        <v>4724</v>
      </c>
      <c r="W1539" s="285" t="s">
        <v>4724</v>
      </c>
      <c r="X1539" s="285"/>
      <c r="Y1539" s="285"/>
    </row>
    <row r="1540" spans="1:25" ht="0.75" customHeight="1"/>
    <row r="1541" spans="1:25" ht="14.25" customHeight="1">
      <c r="A1541" s="282" t="s">
        <v>1180</v>
      </c>
      <c r="B1541" s="282"/>
      <c r="C1541" s="282"/>
      <c r="D1541" s="282"/>
      <c r="F1541" s="282" t="s">
        <v>1175</v>
      </c>
      <c r="G1541" s="282"/>
      <c r="H1541" s="282"/>
      <c r="I1541" s="282"/>
      <c r="O1541" s="285" t="s">
        <v>4725</v>
      </c>
      <c r="P1541" s="285"/>
      <c r="Q1541" s="285"/>
      <c r="U1541" s="4" t="s">
        <v>4725</v>
      </c>
      <c r="W1541" s="285" t="s">
        <v>4725</v>
      </c>
      <c r="X1541" s="285"/>
      <c r="Y1541" s="285"/>
    </row>
    <row r="1542" spans="1:25" ht="0.75" customHeight="1"/>
    <row r="1543" spans="1:25" ht="9.75" customHeight="1">
      <c r="A1543" s="282" t="s">
        <v>1181</v>
      </c>
      <c r="B1543" s="282"/>
      <c r="C1543" s="282"/>
      <c r="D1543" s="282"/>
      <c r="F1543" s="286" t="s">
        <v>1182</v>
      </c>
      <c r="G1543" s="286"/>
      <c r="H1543" s="286"/>
      <c r="I1543" s="286"/>
      <c r="O1543" s="285" t="s">
        <v>4726</v>
      </c>
      <c r="P1543" s="285"/>
      <c r="Q1543" s="285"/>
      <c r="S1543" s="3" t="s">
        <v>4727</v>
      </c>
      <c r="U1543" s="4" t="s">
        <v>4728</v>
      </c>
      <c r="W1543" s="285" t="s">
        <v>4728</v>
      </c>
      <c r="X1543" s="285"/>
      <c r="Y1543" s="285"/>
    </row>
    <row r="1544" spans="1:25" ht="9.75" customHeight="1">
      <c r="F1544" s="286"/>
      <c r="G1544" s="286"/>
      <c r="H1544" s="286"/>
      <c r="I1544" s="286"/>
    </row>
    <row r="1545" spans="1:25" ht="9.75" customHeight="1">
      <c r="A1545" s="282" t="s">
        <v>1184</v>
      </c>
      <c r="B1545" s="282"/>
      <c r="C1545" s="282"/>
      <c r="D1545" s="282"/>
      <c r="F1545" s="286" t="s">
        <v>1185</v>
      </c>
      <c r="G1545" s="286"/>
      <c r="H1545" s="286"/>
      <c r="I1545" s="286"/>
      <c r="O1545" s="285" t="s">
        <v>4729</v>
      </c>
      <c r="P1545" s="285"/>
      <c r="Q1545" s="285"/>
      <c r="U1545" s="4" t="s">
        <v>4729</v>
      </c>
      <c r="W1545" s="285" t="s">
        <v>4729</v>
      </c>
      <c r="X1545" s="285"/>
      <c r="Y1545" s="285"/>
    </row>
    <row r="1546" spans="1:25" ht="9.75" customHeight="1">
      <c r="F1546" s="286"/>
      <c r="G1546" s="286"/>
      <c r="H1546" s="286"/>
      <c r="I1546" s="286"/>
    </row>
    <row r="1547" spans="1:25" ht="9.75" customHeight="1">
      <c r="A1547" s="282" t="s">
        <v>1186</v>
      </c>
      <c r="B1547" s="282"/>
      <c r="C1547" s="282"/>
      <c r="D1547" s="282"/>
      <c r="F1547" s="286" t="s">
        <v>1187</v>
      </c>
      <c r="G1547" s="286"/>
      <c r="H1547" s="286"/>
      <c r="I1547" s="286"/>
      <c r="O1547" s="285" t="s">
        <v>4729</v>
      </c>
      <c r="P1547" s="285"/>
      <c r="Q1547" s="285"/>
      <c r="U1547" s="4" t="s">
        <v>4729</v>
      </c>
      <c r="W1547" s="285" t="s">
        <v>4729</v>
      </c>
      <c r="X1547" s="285"/>
      <c r="Y1547" s="285"/>
    </row>
    <row r="1548" spans="1:25" ht="9.75" customHeight="1">
      <c r="F1548" s="286"/>
      <c r="G1548" s="286"/>
      <c r="H1548" s="286"/>
      <c r="I1548" s="286"/>
    </row>
    <row r="1549" spans="1:25" ht="9.75" customHeight="1">
      <c r="A1549" s="282" t="s">
        <v>1188</v>
      </c>
      <c r="B1549" s="282"/>
      <c r="C1549" s="282"/>
      <c r="D1549" s="282"/>
      <c r="F1549" s="286" t="s">
        <v>1189</v>
      </c>
      <c r="G1549" s="286"/>
      <c r="H1549" s="286"/>
      <c r="I1549" s="286"/>
      <c r="O1549" s="285" t="s">
        <v>4730</v>
      </c>
      <c r="P1549" s="285"/>
      <c r="Q1549" s="285"/>
      <c r="U1549" s="4" t="s">
        <v>4730</v>
      </c>
      <c r="W1549" s="285" t="s">
        <v>4730</v>
      </c>
      <c r="X1549" s="285"/>
      <c r="Y1549" s="285"/>
    </row>
    <row r="1550" spans="1:25" ht="9.75" customHeight="1">
      <c r="F1550" s="286"/>
      <c r="G1550" s="286"/>
      <c r="H1550" s="286"/>
      <c r="I1550" s="286"/>
    </row>
    <row r="1551" spans="1:25" ht="9.75" customHeight="1">
      <c r="A1551" s="282" t="s">
        <v>4731</v>
      </c>
      <c r="B1551" s="282"/>
      <c r="C1551" s="282"/>
      <c r="D1551" s="282"/>
      <c r="F1551" s="286" t="s">
        <v>4732</v>
      </c>
      <c r="G1551" s="286"/>
      <c r="H1551" s="286"/>
      <c r="I1551" s="286"/>
      <c r="O1551" s="285" t="s">
        <v>1673</v>
      </c>
      <c r="P1551" s="285"/>
      <c r="Q1551" s="285"/>
      <c r="U1551" s="4" t="s">
        <v>1673</v>
      </c>
      <c r="W1551" s="285" t="s">
        <v>1673</v>
      </c>
      <c r="X1551" s="285"/>
      <c r="Y1551" s="285"/>
    </row>
    <row r="1552" spans="1:25" ht="9" customHeight="1">
      <c r="F1552" s="286"/>
      <c r="G1552" s="286"/>
      <c r="H1552" s="286"/>
      <c r="I1552" s="286"/>
    </row>
    <row r="1553" spans="1:25" ht="11.25" customHeight="1">
      <c r="F1553" s="286"/>
      <c r="G1553" s="286"/>
      <c r="H1553" s="286"/>
      <c r="I1553" s="286"/>
    </row>
    <row r="1554" spans="1:25" ht="14.25" customHeight="1">
      <c r="A1554" s="282" t="s">
        <v>1190</v>
      </c>
      <c r="B1554" s="282"/>
      <c r="C1554" s="282"/>
      <c r="D1554" s="282"/>
      <c r="F1554" s="282" t="s">
        <v>1191</v>
      </c>
      <c r="G1554" s="282"/>
      <c r="H1554" s="282"/>
      <c r="I1554" s="282"/>
      <c r="O1554" s="285" t="s">
        <v>4733</v>
      </c>
      <c r="P1554" s="285"/>
      <c r="Q1554" s="285"/>
      <c r="U1554" s="4" t="s">
        <v>4733</v>
      </c>
      <c r="W1554" s="285" t="s">
        <v>4733</v>
      </c>
      <c r="X1554" s="285"/>
      <c r="Y1554" s="285"/>
    </row>
    <row r="1555" spans="1:25" ht="0.75" customHeight="1"/>
    <row r="1556" spans="1:25" ht="14.25" customHeight="1">
      <c r="A1556" s="282" t="s">
        <v>1192</v>
      </c>
      <c r="B1556" s="282"/>
      <c r="C1556" s="282"/>
      <c r="D1556" s="282"/>
      <c r="F1556" s="282" t="s">
        <v>1193</v>
      </c>
      <c r="G1556" s="282"/>
      <c r="H1556" s="282"/>
      <c r="I1556" s="282"/>
      <c r="O1556" s="285" t="s">
        <v>4733</v>
      </c>
      <c r="P1556" s="285"/>
      <c r="Q1556" s="285"/>
      <c r="U1556" s="4" t="s">
        <v>4733</v>
      </c>
      <c r="W1556" s="285" t="s">
        <v>4733</v>
      </c>
      <c r="X1556" s="285"/>
      <c r="Y1556" s="285"/>
    </row>
    <row r="1557" spans="1:25" ht="15" customHeight="1">
      <c r="A1557" s="282" t="s">
        <v>4734</v>
      </c>
      <c r="B1557" s="282"/>
      <c r="C1557" s="282"/>
      <c r="D1557" s="282"/>
      <c r="F1557" s="282" t="s">
        <v>4034</v>
      </c>
      <c r="G1557" s="282"/>
      <c r="H1557" s="282"/>
      <c r="I1557" s="282"/>
    </row>
    <row r="1558" spans="1:25" ht="15" customHeight="1">
      <c r="A1558" s="282" t="s">
        <v>4735</v>
      </c>
      <c r="B1558" s="282"/>
      <c r="C1558" s="282"/>
      <c r="D1558" s="282"/>
      <c r="F1558" s="282" t="s">
        <v>4736</v>
      </c>
      <c r="G1558" s="282"/>
      <c r="H1558" s="282"/>
      <c r="I1558" s="282"/>
    </row>
    <row r="1559" spans="1:25" ht="0.75" customHeight="1"/>
    <row r="1560" spans="1:25" ht="14.25" customHeight="1">
      <c r="A1560" s="282" t="s">
        <v>1194</v>
      </c>
      <c r="B1560" s="282"/>
      <c r="C1560" s="282"/>
      <c r="D1560" s="282"/>
      <c r="F1560" s="282" t="s">
        <v>1195</v>
      </c>
      <c r="G1560" s="282"/>
      <c r="H1560" s="282"/>
      <c r="I1560" s="282"/>
      <c r="O1560" s="285" t="s">
        <v>4737</v>
      </c>
      <c r="P1560" s="285"/>
      <c r="Q1560" s="285"/>
      <c r="U1560" s="4" t="s">
        <v>4737</v>
      </c>
      <c r="W1560" s="285" t="s">
        <v>4737</v>
      </c>
      <c r="X1560" s="285"/>
      <c r="Y1560" s="285"/>
    </row>
    <row r="1561" spans="1:25" ht="0.75" customHeight="1"/>
    <row r="1562" spans="1:25" ht="14.25" customHeight="1">
      <c r="A1562" s="282" t="s">
        <v>1196</v>
      </c>
      <c r="B1562" s="282"/>
      <c r="C1562" s="282"/>
      <c r="D1562" s="282"/>
      <c r="F1562" s="282" t="s">
        <v>1197</v>
      </c>
      <c r="G1562" s="282"/>
      <c r="H1562" s="282"/>
      <c r="I1562" s="282"/>
      <c r="O1562" s="285" t="s">
        <v>1198</v>
      </c>
      <c r="P1562" s="285"/>
      <c r="Q1562" s="285"/>
      <c r="U1562" s="4" t="s">
        <v>1198</v>
      </c>
      <c r="W1562" s="285" t="s">
        <v>1198</v>
      </c>
      <c r="X1562" s="285"/>
      <c r="Y1562" s="285"/>
    </row>
    <row r="1563" spans="1:25" ht="0.75" customHeight="1"/>
    <row r="1564" spans="1:25" ht="14.25" customHeight="1">
      <c r="A1564" s="282" t="s">
        <v>1199</v>
      </c>
      <c r="B1564" s="282"/>
      <c r="C1564" s="282"/>
      <c r="D1564" s="282"/>
      <c r="F1564" s="282" t="s">
        <v>1200</v>
      </c>
      <c r="G1564" s="282"/>
      <c r="H1564" s="282"/>
      <c r="I1564" s="282"/>
      <c r="O1564" s="285" t="s">
        <v>4738</v>
      </c>
      <c r="P1564" s="285"/>
      <c r="Q1564" s="285"/>
      <c r="S1564" s="3" t="s">
        <v>4739</v>
      </c>
      <c r="U1564" s="4" t="s">
        <v>4740</v>
      </c>
      <c r="W1564" s="285" t="s">
        <v>4740</v>
      </c>
      <c r="X1564" s="285"/>
      <c r="Y1564" s="285"/>
    </row>
    <row r="1565" spans="1:25" ht="0.75" customHeight="1"/>
    <row r="1566" spans="1:25" ht="14.25" customHeight="1">
      <c r="A1566" s="282" t="s">
        <v>1201</v>
      </c>
      <c r="B1566" s="282"/>
      <c r="C1566" s="282"/>
      <c r="D1566" s="282"/>
      <c r="F1566" s="282" t="s">
        <v>596</v>
      </c>
      <c r="G1566" s="282"/>
      <c r="H1566" s="282"/>
      <c r="I1566" s="282"/>
      <c r="O1566" s="285" t="s">
        <v>4741</v>
      </c>
      <c r="P1566" s="285"/>
      <c r="Q1566" s="285"/>
      <c r="S1566" s="3" t="s">
        <v>4742</v>
      </c>
      <c r="U1566" s="4" t="s">
        <v>4743</v>
      </c>
      <c r="W1566" s="285" t="s">
        <v>4743</v>
      </c>
      <c r="X1566" s="285"/>
      <c r="Y1566" s="285"/>
    </row>
    <row r="1567" spans="1:25" ht="0.75" customHeight="1"/>
    <row r="1568" spans="1:25" ht="14.25" customHeight="1">
      <c r="A1568" s="282" t="s">
        <v>1202</v>
      </c>
      <c r="B1568" s="282"/>
      <c r="C1568" s="282"/>
      <c r="D1568" s="282"/>
      <c r="F1568" s="282" t="s">
        <v>596</v>
      </c>
      <c r="G1568" s="282"/>
      <c r="H1568" s="282"/>
      <c r="I1568" s="282"/>
      <c r="O1568" s="285" t="s">
        <v>4741</v>
      </c>
      <c r="P1568" s="285"/>
      <c r="Q1568" s="285"/>
      <c r="S1568" s="3" t="s">
        <v>4742</v>
      </c>
      <c r="U1568" s="4" t="s">
        <v>4743</v>
      </c>
      <c r="W1568" s="285" t="s">
        <v>4743</v>
      </c>
      <c r="X1568" s="285"/>
      <c r="Y1568" s="285"/>
    </row>
    <row r="1569" spans="1:25" ht="0.75" customHeight="1"/>
    <row r="1570" spans="1:25" ht="14.25" customHeight="1">
      <c r="A1570" s="282" t="s">
        <v>1203</v>
      </c>
      <c r="B1570" s="282"/>
      <c r="C1570" s="282"/>
      <c r="D1570" s="282"/>
      <c r="F1570" s="282" t="s">
        <v>1204</v>
      </c>
      <c r="G1570" s="282"/>
      <c r="H1570" s="282"/>
      <c r="I1570" s="282"/>
      <c r="O1570" s="285" t="s">
        <v>4744</v>
      </c>
      <c r="P1570" s="285"/>
      <c r="Q1570" s="285"/>
      <c r="U1570" s="4" t="s">
        <v>4744</v>
      </c>
      <c r="W1570" s="285" t="s">
        <v>4744</v>
      </c>
      <c r="X1570" s="285"/>
      <c r="Y1570" s="285"/>
    </row>
    <row r="1571" spans="1:25" ht="0.75" customHeight="1"/>
    <row r="1572" spans="1:25" ht="14.25" customHeight="1">
      <c r="A1572" s="282" t="s">
        <v>1205</v>
      </c>
      <c r="B1572" s="282"/>
      <c r="C1572" s="282"/>
      <c r="D1572" s="282"/>
      <c r="F1572" s="282" t="s">
        <v>1204</v>
      </c>
      <c r="G1572" s="282"/>
      <c r="H1572" s="282"/>
      <c r="I1572" s="282"/>
      <c r="O1572" s="285" t="s">
        <v>4744</v>
      </c>
      <c r="P1572" s="285"/>
      <c r="Q1572" s="285"/>
      <c r="U1572" s="4" t="s">
        <v>4744</v>
      </c>
      <c r="W1572" s="285" t="s">
        <v>4744</v>
      </c>
      <c r="X1572" s="285"/>
      <c r="Y1572" s="285"/>
    </row>
    <row r="1573" spans="1:25" ht="0.75" customHeight="1"/>
    <row r="1574" spans="1:25" ht="14.25" customHeight="1">
      <c r="A1574" s="282" t="s">
        <v>1206</v>
      </c>
      <c r="B1574" s="282"/>
      <c r="C1574" s="282"/>
      <c r="D1574" s="282"/>
      <c r="F1574" s="282" t="s">
        <v>1207</v>
      </c>
      <c r="G1574" s="282"/>
      <c r="H1574" s="282"/>
      <c r="I1574" s="282"/>
      <c r="O1574" s="285" t="s">
        <v>4745</v>
      </c>
      <c r="P1574" s="285"/>
      <c r="Q1574" s="285"/>
      <c r="S1574" s="3" t="s">
        <v>4746</v>
      </c>
      <c r="U1574" s="4" t="s">
        <v>4747</v>
      </c>
      <c r="W1574" s="285" t="s">
        <v>4747</v>
      </c>
      <c r="X1574" s="285"/>
      <c r="Y1574" s="285"/>
    </row>
    <row r="1575" spans="1:25" ht="9.75" customHeight="1">
      <c r="A1575" s="282" t="s">
        <v>1208</v>
      </c>
      <c r="B1575" s="282"/>
      <c r="C1575" s="282"/>
      <c r="D1575" s="282"/>
      <c r="F1575" s="286" t="s">
        <v>1209</v>
      </c>
      <c r="G1575" s="286"/>
      <c r="H1575" s="286"/>
      <c r="I1575" s="286"/>
      <c r="O1575" s="285" t="s">
        <v>4748</v>
      </c>
      <c r="P1575" s="285"/>
      <c r="Q1575" s="285"/>
      <c r="U1575" s="4" t="s">
        <v>4748</v>
      </c>
      <c r="W1575" s="285" t="s">
        <v>4748</v>
      </c>
      <c r="X1575" s="285"/>
      <c r="Y1575" s="285"/>
    </row>
    <row r="1576" spans="1:25" ht="9.75" customHeight="1">
      <c r="F1576" s="286"/>
      <c r="G1576" s="286"/>
      <c r="H1576" s="286"/>
      <c r="I1576" s="286"/>
    </row>
    <row r="1577" spans="1:25" ht="9.75" customHeight="1">
      <c r="A1577" s="282" t="s">
        <v>1210</v>
      </c>
      <c r="B1577" s="282"/>
      <c r="C1577" s="282"/>
      <c r="D1577" s="282"/>
      <c r="F1577" s="286" t="s">
        <v>600</v>
      </c>
      <c r="G1577" s="286"/>
      <c r="H1577" s="286"/>
      <c r="I1577" s="286"/>
      <c r="O1577" s="285" t="s">
        <v>4749</v>
      </c>
      <c r="P1577" s="285"/>
      <c r="Q1577" s="285"/>
      <c r="S1577" s="3" t="s">
        <v>1583</v>
      </c>
      <c r="U1577" s="4" t="s">
        <v>4750</v>
      </c>
      <c r="W1577" s="285" t="s">
        <v>4750</v>
      </c>
      <c r="X1577" s="285"/>
      <c r="Y1577" s="285"/>
    </row>
    <row r="1578" spans="1:25" ht="9.75" customHeight="1">
      <c r="F1578" s="286"/>
      <c r="G1578" s="286"/>
      <c r="H1578" s="286"/>
      <c r="I1578" s="286"/>
    </row>
    <row r="1579" spans="1:25" ht="9.75" customHeight="1">
      <c r="A1579" s="282" t="s">
        <v>1211</v>
      </c>
      <c r="B1579" s="282"/>
      <c r="C1579" s="282"/>
      <c r="D1579" s="282"/>
      <c r="F1579" s="286" t="s">
        <v>603</v>
      </c>
      <c r="G1579" s="286"/>
      <c r="H1579" s="286"/>
      <c r="I1579" s="286"/>
      <c r="O1579" s="285" t="s">
        <v>4751</v>
      </c>
      <c r="P1579" s="285"/>
      <c r="Q1579" s="285"/>
      <c r="S1579" s="3" t="s">
        <v>4752</v>
      </c>
      <c r="U1579" s="4" t="s">
        <v>4753</v>
      </c>
      <c r="W1579" s="285" t="s">
        <v>4753</v>
      </c>
      <c r="X1579" s="285"/>
      <c r="Y1579" s="285"/>
    </row>
    <row r="1580" spans="1:25" ht="9.75" customHeight="1">
      <c r="F1580" s="286"/>
      <c r="G1580" s="286"/>
      <c r="H1580" s="286"/>
      <c r="I1580" s="286"/>
    </row>
    <row r="1581" spans="1:25" ht="9.75" customHeight="1">
      <c r="A1581" s="282" t="s">
        <v>1212</v>
      </c>
      <c r="B1581" s="282"/>
      <c r="C1581" s="282"/>
      <c r="D1581" s="282"/>
      <c r="F1581" s="286" t="s">
        <v>1213</v>
      </c>
      <c r="G1581" s="286"/>
      <c r="H1581" s="286"/>
      <c r="I1581" s="286"/>
      <c r="O1581" s="285" t="s">
        <v>1214</v>
      </c>
      <c r="P1581" s="285"/>
      <c r="Q1581" s="285"/>
      <c r="U1581" s="4" t="s">
        <v>1214</v>
      </c>
      <c r="W1581" s="285" t="s">
        <v>1214</v>
      </c>
      <c r="X1581" s="285"/>
      <c r="Y1581" s="285"/>
    </row>
    <row r="1582" spans="1:25" ht="9.75" customHeight="1">
      <c r="F1582" s="286"/>
      <c r="G1582" s="286"/>
      <c r="H1582" s="286"/>
      <c r="I1582" s="286"/>
    </row>
    <row r="1583" spans="1:25" ht="9.75" customHeight="1">
      <c r="A1583" s="282" t="s">
        <v>1215</v>
      </c>
      <c r="B1583" s="282"/>
      <c r="C1583" s="282"/>
      <c r="D1583" s="282"/>
      <c r="F1583" s="286" t="s">
        <v>1216</v>
      </c>
      <c r="G1583" s="286"/>
      <c r="H1583" s="286"/>
      <c r="I1583" s="286"/>
      <c r="O1583" s="285" t="s">
        <v>1214</v>
      </c>
      <c r="P1583" s="285"/>
      <c r="Q1583" s="285"/>
      <c r="U1583" s="4" t="s">
        <v>1214</v>
      </c>
      <c r="W1583" s="285" t="s">
        <v>1214</v>
      </c>
      <c r="X1583" s="285"/>
      <c r="Y1583" s="285"/>
    </row>
    <row r="1584" spans="1:25" ht="9.75" customHeight="1">
      <c r="F1584" s="286"/>
      <c r="G1584" s="286"/>
      <c r="H1584" s="286"/>
      <c r="I1584" s="286"/>
    </row>
    <row r="1585" spans="1:25" ht="14.25" customHeight="1">
      <c r="A1585" s="282" t="s">
        <v>1217</v>
      </c>
      <c r="B1585" s="282"/>
      <c r="C1585" s="282"/>
      <c r="D1585" s="282"/>
      <c r="F1585" s="282" t="s">
        <v>1218</v>
      </c>
      <c r="G1585" s="282"/>
      <c r="H1585" s="282"/>
      <c r="I1585" s="282"/>
      <c r="O1585" s="285" t="s">
        <v>4754</v>
      </c>
      <c r="P1585" s="285"/>
      <c r="Q1585" s="285"/>
      <c r="S1585" s="3" t="s">
        <v>4755</v>
      </c>
      <c r="U1585" s="4" t="s">
        <v>4756</v>
      </c>
      <c r="W1585" s="285" t="s">
        <v>4756</v>
      </c>
      <c r="X1585" s="285"/>
      <c r="Y1585" s="285"/>
    </row>
    <row r="1586" spans="1:25" ht="0.75" customHeight="1"/>
    <row r="1587" spans="1:25" ht="14.25" customHeight="1">
      <c r="A1587" s="282" t="s">
        <v>1219</v>
      </c>
      <c r="B1587" s="282"/>
      <c r="C1587" s="282"/>
      <c r="D1587" s="282"/>
      <c r="F1587" s="282" t="s">
        <v>605</v>
      </c>
      <c r="G1587" s="282"/>
      <c r="H1587" s="282"/>
      <c r="I1587" s="282"/>
      <c r="O1587" s="285" t="s">
        <v>4757</v>
      </c>
      <c r="P1587" s="285"/>
      <c r="Q1587" s="285"/>
      <c r="S1587" s="3" t="s">
        <v>4758</v>
      </c>
      <c r="U1587" s="4" t="s">
        <v>4759</v>
      </c>
      <c r="W1587" s="285" t="s">
        <v>4759</v>
      </c>
      <c r="X1587" s="285"/>
      <c r="Y1587" s="285"/>
    </row>
    <row r="1588" spans="1:25" ht="0.75" customHeight="1"/>
    <row r="1589" spans="1:25" ht="14.25" customHeight="1">
      <c r="A1589" s="282" t="s">
        <v>1220</v>
      </c>
      <c r="B1589" s="282"/>
      <c r="C1589" s="282"/>
      <c r="D1589" s="282"/>
      <c r="F1589" s="282" t="s">
        <v>1221</v>
      </c>
      <c r="G1589" s="282"/>
      <c r="H1589" s="282"/>
      <c r="I1589" s="282"/>
      <c r="O1589" s="285" t="s">
        <v>4757</v>
      </c>
      <c r="P1589" s="285"/>
      <c r="Q1589" s="285"/>
      <c r="S1589" s="3" t="s">
        <v>4758</v>
      </c>
      <c r="U1589" s="4" t="s">
        <v>4759</v>
      </c>
      <c r="W1589" s="285" t="s">
        <v>4759</v>
      </c>
      <c r="X1589" s="285"/>
      <c r="Y1589" s="285"/>
    </row>
    <row r="1590" spans="1:25" ht="0.75" customHeight="1"/>
    <row r="1591" spans="1:25" ht="14.25" customHeight="1">
      <c r="A1591" s="282" t="s">
        <v>1222</v>
      </c>
      <c r="B1591" s="282"/>
      <c r="C1591" s="282"/>
      <c r="D1591" s="282"/>
      <c r="F1591" s="282" t="s">
        <v>607</v>
      </c>
      <c r="G1591" s="282"/>
      <c r="H1591" s="282"/>
      <c r="I1591" s="282"/>
      <c r="O1591" s="285" t="s">
        <v>4760</v>
      </c>
      <c r="P1591" s="285"/>
      <c r="Q1591" s="285"/>
      <c r="S1591" s="3" t="s">
        <v>4761</v>
      </c>
      <c r="U1591" s="4" t="s">
        <v>4762</v>
      </c>
      <c r="W1591" s="285" t="s">
        <v>4762</v>
      </c>
      <c r="X1591" s="285"/>
      <c r="Y1591" s="285"/>
    </row>
    <row r="1592" spans="1:25" ht="0.75" customHeight="1"/>
    <row r="1593" spans="1:25" ht="14.25" customHeight="1">
      <c r="A1593" s="282" t="s">
        <v>1223</v>
      </c>
      <c r="B1593" s="282"/>
      <c r="C1593" s="282"/>
      <c r="D1593" s="282"/>
      <c r="F1593" s="282" t="s">
        <v>1224</v>
      </c>
      <c r="G1593" s="282"/>
      <c r="H1593" s="282"/>
      <c r="I1593" s="282"/>
      <c r="O1593" s="285" t="s">
        <v>4760</v>
      </c>
      <c r="P1593" s="285"/>
      <c r="Q1593" s="285"/>
      <c r="S1593" s="3" t="s">
        <v>4761</v>
      </c>
      <c r="U1593" s="4" t="s">
        <v>4762</v>
      </c>
      <c r="W1593" s="285" t="s">
        <v>4762</v>
      </c>
      <c r="X1593" s="285"/>
      <c r="Y1593" s="285"/>
    </row>
    <row r="1594" spans="1:25" ht="0.75" customHeight="1"/>
    <row r="1595" spans="1:25" ht="14.25" customHeight="1">
      <c r="A1595" s="282" t="s">
        <v>4763</v>
      </c>
      <c r="B1595" s="282"/>
      <c r="C1595" s="282"/>
      <c r="D1595" s="282"/>
      <c r="F1595" s="282" t="s">
        <v>4063</v>
      </c>
      <c r="G1595" s="282"/>
      <c r="H1595" s="282"/>
      <c r="I1595" s="282"/>
      <c r="O1595" s="285" t="s">
        <v>4764</v>
      </c>
      <c r="P1595" s="285"/>
      <c r="Q1595" s="285"/>
      <c r="U1595" s="4" t="s">
        <v>4764</v>
      </c>
      <c r="W1595" s="285" t="s">
        <v>4764</v>
      </c>
      <c r="X1595" s="285"/>
      <c r="Y1595" s="285"/>
    </row>
    <row r="1596" spans="1:25" ht="0.75" customHeight="1"/>
    <row r="1597" spans="1:25" ht="14.25" customHeight="1">
      <c r="A1597" s="282" t="s">
        <v>4765</v>
      </c>
      <c r="B1597" s="282"/>
      <c r="C1597" s="282"/>
      <c r="D1597" s="282"/>
      <c r="F1597" s="282" t="s">
        <v>4063</v>
      </c>
      <c r="G1597" s="282"/>
      <c r="H1597" s="282"/>
      <c r="I1597" s="282"/>
      <c r="O1597" s="285" t="s">
        <v>4764</v>
      </c>
      <c r="P1597" s="285"/>
      <c r="Q1597" s="285"/>
      <c r="U1597" s="4" t="s">
        <v>4764</v>
      </c>
      <c r="W1597" s="285" t="s">
        <v>4764</v>
      </c>
      <c r="X1597" s="285"/>
      <c r="Y1597" s="285"/>
    </row>
    <row r="1598" spans="1:25" ht="0.75" customHeight="1"/>
    <row r="1599" spans="1:25" ht="14.25" customHeight="1">
      <c r="A1599" s="282" t="s">
        <v>1225</v>
      </c>
      <c r="B1599" s="282"/>
      <c r="C1599" s="282"/>
      <c r="D1599" s="282"/>
      <c r="F1599" s="282" t="s">
        <v>1226</v>
      </c>
      <c r="G1599" s="282"/>
      <c r="H1599" s="282"/>
      <c r="I1599" s="282"/>
      <c r="O1599" s="285" t="s">
        <v>4766</v>
      </c>
      <c r="P1599" s="285"/>
      <c r="Q1599" s="285"/>
      <c r="U1599" s="4" t="s">
        <v>4766</v>
      </c>
      <c r="W1599" s="285" t="s">
        <v>4766</v>
      </c>
      <c r="X1599" s="285"/>
      <c r="Y1599" s="285"/>
    </row>
    <row r="1600" spans="1:25" ht="0.75" customHeight="1"/>
    <row r="1601" spans="1:25" ht="9.75" customHeight="1">
      <c r="A1601" s="282" t="s">
        <v>1227</v>
      </c>
      <c r="B1601" s="282"/>
      <c r="C1601" s="282"/>
      <c r="D1601" s="282"/>
      <c r="F1601" s="286" t="s">
        <v>1228</v>
      </c>
      <c r="G1601" s="286"/>
      <c r="H1601" s="286"/>
      <c r="I1601" s="286"/>
      <c r="O1601" s="285" t="s">
        <v>4766</v>
      </c>
      <c r="P1601" s="285"/>
      <c r="Q1601" s="285"/>
      <c r="U1601" s="4" t="s">
        <v>4766</v>
      </c>
      <c r="W1601" s="285" t="s">
        <v>4766</v>
      </c>
      <c r="X1601" s="285"/>
      <c r="Y1601" s="285"/>
    </row>
    <row r="1602" spans="1:25" ht="9.75" customHeight="1">
      <c r="F1602" s="286"/>
      <c r="G1602" s="286"/>
      <c r="H1602" s="286"/>
      <c r="I1602" s="286"/>
    </row>
    <row r="1603" spans="1:25" ht="9.75" customHeight="1">
      <c r="A1603" s="282" t="s">
        <v>1229</v>
      </c>
      <c r="B1603" s="282"/>
      <c r="C1603" s="282"/>
      <c r="D1603" s="282"/>
      <c r="F1603" s="286" t="s">
        <v>1228</v>
      </c>
      <c r="G1603" s="286"/>
      <c r="H1603" s="286"/>
      <c r="I1603" s="286"/>
      <c r="O1603" s="285" t="s">
        <v>4766</v>
      </c>
      <c r="P1603" s="285"/>
      <c r="Q1603" s="285"/>
      <c r="U1603" s="4" t="s">
        <v>4766</v>
      </c>
      <c r="W1603" s="285" t="s">
        <v>4766</v>
      </c>
      <c r="X1603" s="285"/>
      <c r="Y1603" s="285"/>
    </row>
    <row r="1604" spans="1:25" ht="9.75" customHeight="1">
      <c r="F1604" s="286"/>
      <c r="G1604" s="286"/>
      <c r="H1604" s="286"/>
      <c r="I1604" s="286"/>
    </row>
    <row r="1605" spans="1:25" ht="9.75" customHeight="1">
      <c r="A1605" s="282" t="s">
        <v>1230</v>
      </c>
      <c r="B1605" s="282"/>
      <c r="C1605" s="282"/>
      <c r="D1605" s="282"/>
      <c r="F1605" s="286" t="s">
        <v>1231</v>
      </c>
      <c r="G1605" s="286"/>
      <c r="H1605" s="286"/>
      <c r="I1605" s="286"/>
      <c r="O1605" s="285" t="s">
        <v>4072</v>
      </c>
      <c r="P1605" s="285"/>
      <c r="Q1605" s="285"/>
      <c r="U1605" s="4" t="s">
        <v>4072</v>
      </c>
      <c r="W1605" s="285" t="s">
        <v>4072</v>
      </c>
      <c r="X1605" s="285"/>
      <c r="Y1605" s="285"/>
    </row>
    <row r="1606" spans="1:25" ht="9.75" customHeight="1">
      <c r="F1606" s="286"/>
      <c r="G1606" s="286"/>
      <c r="H1606" s="286"/>
      <c r="I1606" s="286"/>
    </row>
    <row r="1607" spans="1:25" ht="14.25" customHeight="1">
      <c r="A1607" s="282" t="s">
        <v>1232</v>
      </c>
      <c r="B1607" s="282"/>
      <c r="C1607" s="282"/>
      <c r="D1607" s="282"/>
      <c r="F1607" s="282" t="s">
        <v>1233</v>
      </c>
      <c r="G1607" s="282"/>
      <c r="H1607" s="282"/>
      <c r="I1607" s="282"/>
      <c r="O1607" s="285" t="s">
        <v>4073</v>
      </c>
      <c r="P1607" s="285"/>
      <c r="Q1607" s="285"/>
      <c r="U1607" s="4" t="s">
        <v>4073</v>
      </c>
      <c r="W1607" s="285" t="s">
        <v>4073</v>
      </c>
      <c r="X1607" s="285"/>
      <c r="Y1607" s="285"/>
    </row>
    <row r="1608" spans="1:25" ht="0.75" customHeight="1"/>
    <row r="1609" spans="1:25" ht="9.75" customHeight="1">
      <c r="A1609" s="282" t="s">
        <v>1234</v>
      </c>
      <c r="B1609" s="282"/>
      <c r="C1609" s="282"/>
      <c r="D1609" s="282"/>
      <c r="F1609" s="286" t="s">
        <v>1235</v>
      </c>
      <c r="G1609" s="286"/>
      <c r="H1609" s="286"/>
      <c r="I1609" s="286"/>
      <c r="O1609" s="285" t="s">
        <v>4073</v>
      </c>
      <c r="P1609" s="285"/>
      <c r="Q1609" s="285"/>
      <c r="U1609" s="4" t="s">
        <v>4073</v>
      </c>
      <c r="W1609" s="285" t="s">
        <v>4073</v>
      </c>
      <c r="X1609" s="285"/>
      <c r="Y1609" s="285"/>
    </row>
    <row r="1610" spans="1:25" ht="9.75" customHeight="1">
      <c r="F1610" s="286"/>
      <c r="G1610" s="286"/>
      <c r="H1610" s="286"/>
      <c r="I1610" s="286"/>
    </row>
    <row r="1611" spans="1:25" ht="9.75" customHeight="1">
      <c r="A1611" s="282" t="s">
        <v>1236</v>
      </c>
      <c r="B1611" s="282"/>
      <c r="C1611" s="282"/>
      <c r="D1611" s="282"/>
      <c r="F1611" s="286" t="s">
        <v>1237</v>
      </c>
      <c r="G1611" s="286"/>
      <c r="H1611" s="286"/>
      <c r="I1611" s="286"/>
      <c r="O1611" s="285" t="s">
        <v>4073</v>
      </c>
      <c r="P1611" s="285"/>
      <c r="Q1611" s="285"/>
      <c r="U1611" s="4" t="s">
        <v>4073</v>
      </c>
      <c r="W1611" s="285" t="s">
        <v>4073</v>
      </c>
      <c r="X1611" s="285"/>
      <c r="Y1611" s="285"/>
    </row>
    <row r="1612" spans="1:25" ht="9.75" customHeight="1">
      <c r="F1612" s="286"/>
      <c r="G1612" s="286"/>
      <c r="H1612" s="286"/>
      <c r="I1612" s="286"/>
    </row>
    <row r="1613" spans="1:25" ht="14.25" customHeight="1">
      <c r="A1613" s="282" t="s">
        <v>1238</v>
      </c>
      <c r="B1613" s="282"/>
      <c r="C1613" s="282"/>
      <c r="D1613" s="282"/>
      <c r="F1613" s="282" t="s">
        <v>1239</v>
      </c>
      <c r="G1613" s="282"/>
      <c r="H1613" s="282"/>
      <c r="I1613" s="282"/>
      <c r="O1613" s="285" t="s">
        <v>4074</v>
      </c>
      <c r="P1613" s="285"/>
      <c r="Q1613" s="285"/>
      <c r="U1613" s="4" t="s">
        <v>4074</v>
      </c>
      <c r="W1613" s="285" t="s">
        <v>4074</v>
      </c>
      <c r="X1613" s="285"/>
      <c r="Y1613" s="285"/>
    </row>
    <row r="1614" spans="1:25" ht="0.75" customHeight="1"/>
    <row r="1615" spans="1:25" ht="9.75" customHeight="1">
      <c r="A1615" s="282" t="s">
        <v>1240</v>
      </c>
      <c r="B1615" s="282"/>
      <c r="C1615" s="282"/>
      <c r="D1615" s="282"/>
      <c r="F1615" s="286" t="s">
        <v>617</v>
      </c>
      <c r="G1615" s="286"/>
      <c r="H1615" s="286"/>
      <c r="I1615" s="286"/>
      <c r="O1615" s="285" t="s">
        <v>4074</v>
      </c>
      <c r="P1615" s="285"/>
      <c r="Q1615" s="285"/>
      <c r="U1615" s="4" t="s">
        <v>4074</v>
      </c>
      <c r="W1615" s="285" t="s">
        <v>4074</v>
      </c>
      <c r="X1615" s="285"/>
      <c r="Y1615" s="285"/>
    </row>
    <row r="1616" spans="1:25" ht="9.75" customHeight="1">
      <c r="F1616" s="286"/>
      <c r="G1616" s="286"/>
      <c r="H1616" s="286"/>
      <c r="I1616" s="286"/>
    </row>
    <row r="1617" spans="1:25" ht="14.25" customHeight="1">
      <c r="A1617" s="282" t="s">
        <v>1241</v>
      </c>
      <c r="B1617" s="282"/>
      <c r="C1617" s="282"/>
      <c r="D1617" s="282"/>
      <c r="F1617" s="282" t="s">
        <v>1239</v>
      </c>
      <c r="G1617" s="282"/>
      <c r="H1617" s="282"/>
      <c r="I1617" s="282"/>
      <c r="O1617" s="285" t="s">
        <v>4074</v>
      </c>
      <c r="P1617" s="285"/>
      <c r="Q1617" s="285"/>
      <c r="U1617" s="4" t="s">
        <v>4074</v>
      </c>
      <c r="W1617" s="285" t="s">
        <v>4074</v>
      </c>
      <c r="X1617" s="285"/>
      <c r="Y1617" s="285"/>
    </row>
    <row r="1618" spans="1:25" ht="0.75" customHeight="1"/>
    <row r="1619" spans="1:25" ht="14.25" customHeight="1">
      <c r="A1619" s="282" t="s">
        <v>1242</v>
      </c>
      <c r="B1619" s="282"/>
      <c r="C1619" s="282"/>
      <c r="D1619" s="282"/>
      <c r="F1619" s="282" t="s">
        <v>1243</v>
      </c>
      <c r="G1619" s="282"/>
      <c r="H1619" s="282"/>
      <c r="I1619" s="282"/>
      <c r="O1619" s="285" t="s">
        <v>4075</v>
      </c>
      <c r="P1619" s="285"/>
      <c r="Q1619" s="285"/>
      <c r="U1619" s="4" t="s">
        <v>4075</v>
      </c>
      <c r="W1619" s="285" t="s">
        <v>4075</v>
      </c>
      <c r="X1619" s="285"/>
      <c r="Y1619" s="285"/>
    </row>
    <row r="1620" spans="1:25" ht="0.75" customHeight="1"/>
    <row r="1621" spans="1:25" ht="14.25" customHeight="1">
      <c r="A1621" s="282" t="s">
        <v>1244</v>
      </c>
      <c r="B1621" s="282"/>
      <c r="C1621" s="282"/>
      <c r="D1621" s="282"/>
      <c r="F1621" s="282" t="s">
        <v>619</v>
      </c>
      <c r="G1621" s="282"/>
      <c r="H1621" s="282"/>
      <c r="I1621" s="282"/>
      <c r="O1621" s="285" t="s">
        <v>4075</v>
      </c>
      <c r="P1621" s="285"/>
      <c r="Q1621" s="285"/>
      <c r="U1621" s="4" t="s">
        <v>4075</v>
      </c>
      <c r="W1621" s="285" t="s">
        <v>4075</v>
      </c>
      <c r="X1621" s="285"/>
      <c r="Y1621" s="285"/>
    </row>
    <row r="1622" spans="1:25" ht="0.75" customHeight="1"/>
    <row r="1623" spans="1:25" ht="14.25" customHeight="1">
      <c r="A1623" s="282" t="s">
        <v>1245</v>
      </c>
      <c r="B1623" s="282"/>
      <c r="C1623" s="282"/>
      <c r="D1623" s="282"/>
      <c r="F1623" s="282" t="s">
        <v>619</v>
      </c>
      <c r="G1623" s="282"/>
      <c r="H1623" s="282"/>
      <c r="I1623" s="282"/>
      <c r="O1623" s="285" t="s">
        <v>4075</v>
      </c>
      <c r="P1623" s="285"/>
      <c r="Q1623" s="285"/>
      <c r="U1623" s="4" t="s">
        <v>4075</v>
      </c>
      <c r="W1623" s="285" t="s">
        <v>4075</v>
      </c>
      <c r="X1623" s="285"/>
      <c r="Y1623" s="285"/>
    </row>
    <row r="1624" spans="1:25" ht="9.75" customHeight="1">
      <c r="A1624" s="282" t="s">
        <v>1246</v>
      </c>
      <c r="B1624" s="282"/>
      <c r="C1624" s="282"/>
      <c r="D1624" s="282"/>
      <c r="F1624" s="286" t="s">
        <v>1247</v>
      </c>
      <c r="G1624" s="286"/>
      <c r="H1624" s="286"/>
      <c r="I1624" s="286"/>
      <c r="O1624" s="285" t="s">
        <v>4767</v>
      </c>
      <c r="P1624" s="285"/>
      <c r="Q1624" s="285"/>
      <c r="S1624" s="3" t="s">
        <v>4768</v>
      </c>
      <c r="U1624" s="4" t="s">
        <v>4769</v>
      </c>
      <c r="W1624" s="285" t="s">
        <v>4769</v>
      </c>
      <c r="X1624" s="285"/>
      <c r="Y1624" s="285"/>
    </row>
    <row r="1625" spans="1:25" ht="9.75" customHeight="1">
      <c r="F1625" s="286"/>
      <c r="G1625" s="286"/>
      <c r="H1625" s="286"/>
      <c r="I1625" s="286"/>
    </row>
    <row r="1626" spans="1:25" ht="9.75" customHeight="1">
      <c r="A1626" s="282" t="s">
        <v>1248</v>
      </c>
      <c r="B1626" s="282"/>
      <c r="C1626" s="282"/>
      <c r="D1626" s="282"/>
      <c r="F1626" s="286" t="s">
        <v>1249</v>
      </c>
      <c r="G1626" s="286"/>
      <c r="H1626" s="286"/>
      <c r="I1626" s="286"/>
      <c r="O1626" s="285" t="s">
        <v>4770</v>
      </c>
      <c r="P1626" s="285"/>
      <c r="Q1626" s="285"/>
      <c r="S1626" s="3" t="s">
        <v>4768</v>
      </c>
      <c r="U1626" s="4" t="s">
        <v>4771</v>
      </c>
      <c r="W1626" s="285" t="s">
        <v>4771</v>
      </c>
      <c r="X1626" s="285"/>
      <c r="Y1626" s="285"/>
    </row>
    <row r="1627" spans="1:25" ht="9" customHeight="1">
      <c r="F1627" s="286"/>
      <c r="G1627" s="286"/>
      <c r="H1627" s="286"/>
      <c r="I1627" s="286"/>
    </row>
    <row r="1628" spans="1:25" ht="11.25" customHeight="1">
      <c r="F1628" s="286"/>
      <c r="G1628" s="286"/>
      <c r="H1628" s="286"/>
      <c r="I1628" s="286"/>
    </row>
    <row r="1629" spans="1:25" ht="14.25" customHeight="1">
      <c r="A1629" s="282" t="s">
        <v>1250</v>
      </c>
      <c r="B1629" s="282"/>
      <c r="C1629" s="282"/>
      <c r="D1629" s="282"/>
      <c r="F1629" s="282" t="s">
        <v>1251</v>
      </c>
      <c r="G1629" s="282"/>
      <c r="H1629" s="282"/>
      <c r="I1629" s="282"/>
      <c r="O1629" s="285" t="s">
        <v>4772</v>
      </c>
      <c r="P1629" s="285"/>
      <c r="Q1629" s="285"/>
      <c r="S1629" s="3" t="s">
        <v>4773</v>
      </c>
      <c r="U1629" s="4" t="s">
        <v>4774</v>
      </c>
      <c r="W1629" s="285" t="s">
        <v>4774</v>
      </c>
      <c r="X1629" s="285"/>
      <c r="Y1629" s="285"/>
    </row>
    <row r="1630" spans="1:25" ht="0.75" customHeight="1"/>
    <row r="1631" spans="1:25" ht="9.75" customHeight="1">
      <c r="A1631" s="282" t="s">
        <v>1252</v>
      </c>
      <c r="B1631" s="282"/>
      <c r="C1631" s="282"/>
      <c r="D1631" s="282"/>
      <c r="F1631" s="286" t="s">
        <v>1253</v>
      </c>
      <c r="G1631" s="286"/>
      <c r="H1631" s="286"/>
      <c r="I1631" s="286"/>
      <c r="O1631" s="285" t="s">
        <v>4775</v>
      </c>
      <c r="P1631" s="285"/>
      <c r="Q1631" s="285"/>
      <c r="S1631" s="3" t="s">
        <v>4776</v>
      </c>
      <c r="U1631" s="4" t="s">
        <v>4777</v>
      </c>
      <c r="W1631" s="285" t="s">
        <v>4777</v>
      </c>
      <c r="X1631" s="285"/>
      <c r="Y1631" s="285"/>
    </row>
    <row r="1632" spans="1:25" ht="9.75" customHeight="1">
      <c r="F1632" s="286"/>
      <c r="G1632" s="286"/>
      <c r="H1632" s="286"/>
      <c r="I1632" s="286"/>
    </row>
    <row r="1633" spans="1:25" ht="9.75" customHeight="1">
      <c r="A1633" s="282" t="s">
        <v>1254</v>
      </c>
      <c r="B1633" s="282"/>
      <c r="C1633" s="282"/>
      <c r="D1633" s="282"/>
      <c r="F1633" s="286" t="s">
        <v>1255</v>
      </c>
      <c r="G1633" s="286"/>
      <c r="H1633" s="286"/>
      <c r="I1633" s="286"/>
      <c r="O1633" s="285" t="s">
        <v>4778</v>
      </c>
      <c r="P1633" s="285"/>
      <c r="Q1633" s="285"/>
      <c r="S1633" s="3" t="s">
        <v>4779</v>
      </c>
      <c r="U1633" s="4" t="s">
        <v>4780</v>
      </c>
      <c r="W1633" s="285" t="s">
        <v>4780</v>
      </c>
      <c r="X1633" s="285"/>
      <c r="Y1633" s="285"/>
    </row>
    <row r="1634" spans="1:25" ht="9.75" customHeight="1">
      <c r="F1634" s="286"/>
      <c r="G1634" s="286"/>
      <c r="H1634" s="286"/>
      <c r="I1634" s="286"/>
    </row>
    <row r="1635" spans="1:25" ht="9.75" customHeight="1">
      <c r="A1635" s="282" t="s">
        <v>1256</v>
      </c>
      <c r="B1635" s="282"/>
      <c r="C1635" s="282"/>
      <c r="D1635" s="282"/>
      <c r="F1635" s="286" t="s">
        <v>1257</v>
      </c>
      <c r="G1635" s="286"/>
      <c r="H1635" s="286"/>
      <c r="I1635" s="286"/>
      <c r="O1635" s="285" t="s">
        <v>3846</v>
      </c>
      <c r="P1635" s="285"/>
      <c r="Q1635" s="285"/>
      <c r="U1635" s="4" t="s">
        <v>3846</v>
      </c>
      <c r="W1635" s="285" t="s">
        <v>3846</v>
      </c>
      <c r="X1635" s="285"/>
      <c r="Y1635" s="285"/>
    </row>
    <row r="1636" spans="1:25" ht="9.75" customHeight="1">
      <c r="F1636" s="286"/>
      <c r="G1636" s="286"/>
      <c r="H1636" s="286"/>
      <c r="I1636" s="286"/>
    </row>
    <row r="1637" spans="1:25" ht="14.25" customHeight="1">
      <c r="A1637" s="282" t="s">
        <v>1258</v>
      </c>
      <c r="B1637" s="282"/>
      <c r="C1637" s="282"/>
      <c r="D1637" s="282"/>
      <c r="F1637" s="282" t="s">
        <v>1259</v>
      </c>
      <c r="G1637" s="282"/>
      <c r="H1637" s="282"/>
      <c r="I1637" s="282"/>
      <c r="O1637" s="285" t="s">
        <v>4781</v>
      </c>
      <c r="P1637" s="285"/>
      <c r="Q1637" s="285"/>
      <c r="U1637" s="4" t="s">
        <v>4781</v>
      </c>
      <c r="W1637" s="285" t="s">
        <v>4781</v>
      </c>
      <c r="X1637" s="285"/>
      <c r="Y1637" s="285"/>
    </row>
    <row r="1638" spans="1:25" ht="0.75" customHeight="1"/>
    <row r="1639" spans="1:25" ht="14.25" customHeight="1">
      <c r="A1639" s="282" t="s">
        <v>1260</v>
      </c>
      <c r="B1639" s="282"/>
      <c r="C1639" s="282"/>
      <c r="D1639" s="282"/>
      <c r="F1639" s="282" t="s">
        <v>1261</v>
      </c>
      <c r="G1639" s="282"/>
      <c r="H1639" s="282"/>
      <c r="I1639" s="282"/>
      <c r="O1639" s="285" t="s">
        <v>3854</v>
      </c>
      <c r="P1639" s="285"/>
      <c r="Q1639" s="285"/>
      <c r="U1639" s="4" t="s">
        <v>3854</v>
      </c>
      <c r="W1639" s="285" t="s">
        <v>3854</v>
      </c>
      <c r="X1639" s="285"/>
      <c r="Y1639" s="285"/>
    </row>
    <row r="1640" spans="1:25" ht="0.75" customHeight="1"/>
    <row r="1641" spans="1:25" ht="9.75" customHeight="1">
      <c r="A1641" s="282" t="s">
        <v>1262</v>
      </c>
      <c r="B1641" s="282"/>
      <c r="C1641" s="282"/>
      <c r="D1641" s="282"/>
      <c r="F1641" s="286" t="s">
        <v>1263</v>
      </c>
      <c r="G1641" s="286"/>
      <c r="H1641" s="286"/>
      <c r="I1641" s="286"/>
      <c r="O1641" s="285" t="s">
        <v>4782</v>
      </c>
      <c r="P1641" s="285"/>
      <c r="Q1641" s="285"/>
      <c r="S1641" s="3" t="s">
        <v>4783</v>
      </c>
      <c r="U1641" s="4" t="s">
        <v>4784</v>
      </c>
      <c r="W1641" s="285" t="s">
        <v>4784</v>
      </c>
      <c r="X1641" s="285"/>
      <c r="Y1641" s="285"/>
    </row>
    <row r="1642" spans="1:25" ht="9.75" customHeight="1">
      <c r="F1642" s="286"/>
      <c r="G1642" s="286"/>
      <c r="H1642" s="286"/>
      <c r="I1642" s="286"/>
    </row>
    <row r="1643" spans="1:25" ht="9.75" customHeight="1">
      <c r="A1643" s="282" t="s">
        <v>1264</v>
      </c>
      <c r="B1643" s="282"/>
      <c r="C1643" s="282"/>
      <c r="D1643" s="282"/>
      <c r="F1643" s="286" t="s">
        <v>1265</v>
      </c>
      <c r="G1643" s="286"/>
      <c r="H1643" s="286"/>
      <c r="I1643" s="286"/>
      <c r="O1643" s="285" t="s">
        <v>3862</v>
      </c>
      <c r="P1643" s="285"/>
      <c r="Q1643" s="285"/>
      <c r="U1643" s="4" t="s">
        <v>3862</v>
      </c>
      <c r="W1643" s="285" t="s">
        <v>3862</v>
      </c>
      <c r="X1643" s="285"/>
      <c r="Y1643" s="285"/>
    </row>
    <row r="1644" spans="1:25" ht="9.75" customHeight="1">
      <c r="F1644" s="286"/>
      <c r="G1644" s="286"/>
      <c r="H1644" s="286"/>
      <c r="I1644" s="286"/>
    </row>
    <row r="1645" spans="1:25" ht="14.25" customHeight="1">
      <c r="A1645" s="282" t="s">
        <v>1266</v>
      </c>
      <c r="B1645" s="282"/>
      <c r="C1645" s="282"/>
      <c r="D1645" s="282"/>
      <c r="F1645" s="282" t="s">
        <v>1267</v>
      </c>
      <c r="G1645" s="282"/>
      <c r="H1645" s="282"/>
      <c r="I1645" s="282"/>
      <c r="O1645" s="285" t="s">
        <v>3862</v>
      </c>
      <c r="P1645" s="285"/>
      <c r="Q1645" s="285"/>
      <c r="U1645" s="4" t="s">
        <v>3862</v>
      </c>
      <c r="W1645" s="285" t="s">
        <v>3862</v>
      </c>
      <c r="X1645" s="285"/>
      <c r="Y1645" s="285"/>
    </row>
    <row r="1646" spans="1:25" ht="0.75" customHeight="1"/>
    <row r="1647" spans="1:25" ht="9.75" customHeight="1">
      <c r="A1647" s="282" t="s">
        <v>1268</v>
      </c>
      <c r="B1647" s="282"/>
      <c r="C1647" s="282"/>
      <c r="D1647" s="282"/>
      <c r="F1647" s="286" t="s">
        <v>1269</v>
      </c>
      <c r="G1647" s="286"/>
      <c r="H1647" s="286"/>
      <c r="I1647" s="286"/>
      <c r="O1647" s="285" t="s">
        <v>4785</v>
      </c>
      <c r="P1647" s="285"/>
      <c r="Q1647" s="285"/>
      <c r="S1647" s="3" t="s">
        <v>4786</v>
      </c>
      <c r="U1647" s="4" t="s">
        <v>3866</v>
      </c>
      <c r="W1647" s="285" t="s">
        <v>3866</v>
      </c>
      <c r="X1647" s="285"/>
      <c r="Y1647" s="285"/>
    </row>
    <row r="1648" spans="1:25" ht="9.75" customHeight="1">
      <c r="F1648" s="286"/>
      <c r="G1648" s="286"/>
      <c r="H1648" s="286"/>
      <c r="I1648" s="286"/>
    </row>
    <row r="1649" spans="1:25" ht="9.75" customHeight="1">
      <c r="A1649" s="282" t="s">
        <v>1270</v>
      </c>
      <c r="B1649" s="282"/>
      <c r="C1649" s="282"/>
      <c r="D1649" s="282"/>
      <c r="F1649" s="286" t="s">
        <v>1269</v>
      </c>
      <c r="G1649" s="286"/>
      <c r="H1649" s="286"/>
      <c r="I1649" s="286"/>
      <c r="O1649" s="285" t="s">
        <v>4785</v>
      </c>
      <c r="P1649" s="285"/>
      <c r="Q1649" s="285"/>
      <c r="S1649" s="3" t="s">
        <v>4786</v>
      </c>
      <c r="U1649" s="4" t="s">
        <v>3866</v>
      </c>
      <c r="W1649" s="285" t="s">
        <v>3866</v>
      </c>
      <c r="X1649" s="285"/>
      <c r="Y1649" s="285"/>
    </row>
    <row r="1650" spans="1:25" ht="9.75" customHeight="1">
      <c r="F1650" s="286"/>
      <c r="G1650" s="286"/>
      <c r="H1650" s="286"/>
      <c r="I1650" s="286"/>
    </row>
    <row r="1651" spans="1:25" ht="14.25" customHeight="1">
      <c r="A1651" s="282" t="s">
        <v>4787</v>
      </c>
      <c r="B1651" s="282"/>
      <c r="C1651" s="282"/>
      <c r="D1651" s="282"/>
      <c r="F1651" s="282" t="s">
        <v>4788</v>
      </c>
      <c r="G1651" s="282"/>
      <c r="H1651" s="282"/>
      <c r="I1651" s="282"/>
      <c r="O1651" s="285" t="s">
        <v>4789</v>
      </c>
      <c r="P1651" s="285"/>
      <c r="Q1651" s="285"/>
      <c r="U1651" s="4" t="s">
        <v>4789</v>
      </c>
      <c r="W1651" s="285" t="s">
        <v>4789</v>
      </c>
      <c r="X1651" s="285"/>
      <c r="Y1651" s="285"/>
    </row>
    <row r="1652" spans="1:25" ht="0.75" customHeight="1"/>
    <row r="1653" spans="1:25" ht="9.75" customHeight="1">
      <c r="A1653" s="282" t="s">
        <v>4790</v>
      </c>
      <c r="B1653" s="282"/>
      <c r="C1653" s="282"/>
      <c r="D1653" s="282"/>
      <c r="F1653" s="286" t="s">
        <v>4791</v>
      </c>
      <c r="G1653" s="286"/>
      <c r="H1653" s="286"/>
      <c r="I1653" s="286"/>
      <c r="O1653" s="285" t="s">
        <v>4789</v>
      </c>
      <c r="P1653" s="285"/>
      <c r="Q1653" s="285"/>
      <c r="U1653" s="4" t="s">
        <v>4789</v>
      </c>
      <c r="W1653" s="285" t="s">
        <v>4789</v>
      </c>
      <c r="X1653" s="285"/>
      <c r="Y1653" s="285"/>
    </row>
    <row r="1654" spans="1:25" ht="9.75" customHeight="1">
      <c r="F1654" s="286"/>
      <c r="G1654" s="286"/>
      <c r="H1654" s="286"/>
      <c r="I1654" s="286"/>
    </row>
    <row r="1655" spans="1:25" ht="14.25" customHeight="1">
      <c r="A1655" s="282" t="s">
        <v>1271</v>
      </c>
      <c r="B1655" s="282"/>
      <c r="C1655" s="282"/>
      <c r="D1655" s="282"/>
      <c r="F1655" s="282" t="s">
        <v>1272</v>
      </c>
      <c r="G1655" s="282"/>
      <c r="H1655" s="282"/>
      <c r="I1655" s="282"/>
      <c r="O1655" s="285" t="s">
        <v>4792</v>
      </c>
      <c r="P1655" s="285"/>
      <c r="Q1655" s="285"/>
      <c r="U1655" s="4" t="s">
        <v>4792</v>
      </c>
      <c r="W1655" s="285" t="s">
        <v>4792</v>
      </c>
      <c r="X1655" s="285"/>
      <c r="Y1655" s="285"/>
    </row>
    <row r="1656" spans="1:25" ht="0.75" customHeight="1"/>
    <row r="1657" spans="1:25" ht="14.25" customHeight="1">
      <c r="A1657" s="282" t="s">
        <v>1273</v>
      </c>
      <c r="B1657" s="282"/>
      <c r="C1657" s="282"/>
      <c r="D1657" s="282"/>
      <c r="F1657" s="282" t="s">
        <v>1274</v>
      </c>
      <c r="G1657" s="282"/>
      <c r="H1657" s="282"/>
      <c r="I1657" s="282"/>
      <c r="O1657" s="285" t="s">
        <v>4792</v>
      </c>
      <c r="P1657" s="285"/>
      <c r="Q1657" s="285"/>
      <c r="U1657" s="4" t="s">
        <v>4792</v>
      </c>
      <c r="W1657" s="285" t="s">
        <v>4792</v>
      </c>
      <c r="X1657" s="285"/>
      <c r="Y1657" s="285"/>
    </row>
    <row r="1658" spans="1:25" ht="0.75" customHeight="1"/>
    <row r="1659" spans="1:25" ht="14.25" customHeight="1">
      <c r="A1659" s="282" t="s">
        <v>1275</v>
      </c>
      <c r="B1659" s="282"/>
      <c r="C1659" s="282"/>
      <c r="D1659" s="282"/>
      <c r="F1659" s="282" t="s">
        <v>1276</v>
      </c>
      <c r="G1659" s="282"/>
      <c r="H1659" s="282"/>
      <c r="I1659" s="282"/>
      <c r="O1659" s="285" t="s">
        <v>4792</v>
      </c>
      <c r="P1659" s="285"/>
      <c r="Q1659" s="285"/>
      <c r="U1659" s="4" t="s">
        <v>4792</v>
      </c>
      <c r="W1659" s="285" t="s">
        <v>4792</v>
      </c>
      <c r="X1659" s="285"/>
      <c r="Y1659" s="285"/>
    </row>
    <row r="1660" spans="1:25" ht="0.75" customHeight="1"/>
    <row r="1661" spans="1:25" ht="14.25" customHeight="1">
      <c r="A1661" s="282" t="s">
        <v>1277</v>
      </c>
      <c r="B1661" s="282"/>
      <c r="C1661" s="282"/>
      <c r="D1661" s="282"/>
      <c r="F1661" s="282" t="s">
        <v>1278</v>
      </c>
      <c r="G1661" s="282"/>
      <c r="H1661" s="282"/>
      <c r="I1661" s="282"/>
      <c r="O1661" s="285" t="s">
        <v>4793</v>
      </c>
      <c r="P1661" s="285"/>
      <c r="Q1661" s="285"/>
      <c r="S1661" s="3" t="s">
        <v>376</v>
      </c>
      <c r="U1661" s="4" t="s">
        <v>4794</v>
      </c>
      <c r="W1661" s="285" t="s">
        <v>4794</v>
      </c>
      <c r="X1661" s="285"/>
      <c r="Y1661" s="285"/>
    </row>
    <row r="1662" spans="1:25" ht="0.75" customHeight="1"/>
    <row r="1663" spans="1:25" ht="14.25" customHeight="1">
      <c r="A1663" s="282" t="s">
        <v>1279</v>
      </c>
      <c r="B1663" s="282"/>
      <c r="C1663" s="282"/>
      <c r="D1663" s="282"/>
      <c r="F1663" s="282" t="s">
        <v>1280</v>
      </c>
      <c r="G1663" s="282"/>
      <c r="H1663" s="282"/>
      <c r="I1663" s="282"/>
      <c r="O1663" s="285" t="s">
        <v>4793</v>
      </c>
      <c r="P1663" s="285"/>
      <c r="Q1663" s="285"/>
      <c r="S1663" s="3" t="s">
        <v>376</v>
      </c>
      <c r="U1663" s="4" t="s">
        <v>4794</v>
      </c>
      <c r="W1663" s="285" t="s">
        <v>4794</v>
      </c>
      <c r="X1663" s="285"/>
      <c r="Y1663" s="285"/>
    </row>
    <row r="1664" spans="1:25" ht="0.75" customHeight="1"/>
    <row r="1665" spans="1:25" ht="9.75" customHeight="1">
      <c r="A1665" s="282" t="s">
        <v>1281</v>
      </c>
      <c r="B1665" s="282"/>
      <c r="C1665" s="282"/>
      <c r="D1665" s="282"/>
      <c r="F1665" s="286" t="s">
        <v>1282</v>
      </c>
      <c r="G1665" s="286"/>
      <c r="H1665" s="286"/>
      <c r="I1665" s="286"/>
      <c r="O1665" s="285" t="s">
        <v>4793</v>
      </c>
      <c r="P1665" s="285"/>
      <c r="Q1665" s="285"/>
      <c r="S1665" s="3" t="s">
        <v>376</v>
      </c>
      <c r="U1665" s="4" t="s">
        <v>4794</v>
      </c>
      <c r="W1665" s="285" t="s">
        <v>4794</v>
      </c>
      <c r="X1665" s="285"/>
      <c r="Y1665" s="285"/>
    </row>
    <row r="1666" spans="1:25" ht="9.75" customHeight="1">
      <c r="F1666" s="286"/>
      <c r="G1666" s="286"/>
      <c r="H1666" s="286"/>
      <c r="I1666" s="286"/>
    </row>
    <row r="1667" spans="1:25" ht="9.75" customHeight="1">
      <c r="A1667" s="282" t="s">
        <v>1283</v>
      </c>
      <c r="B1667" s="282"/>
      <c r="C1667" s="282"/>
      <c r="D1667" s="282"/>
      <c r="F1667" s="286" t="s">
        <v>1284</v>
      </c>
      <c r="G1667" s="286"/>
      <c r="H1667" s="286"/>
      <c r="I1667" s="286"/>
      <c r="O1667" s="285" t="s">
        <v>4793</v>
      </c>
      <c r="P1667" s="285"/>
      <c r="Q1667" s="285"/>
      <c r="S1667" s="3" t="s">
        <v>376</v>
      </c>
      <c r="U1667" s="4" t="s">
        <v>4794</v>
      </c>
      <c r="W1667" s="285" t="s">
        <v>4794</v>
      </c>
      <c r="X1667" s="285"/>
      <c r="Y1667" s="285"/>
    </row>
    <row r="1668" spans="1:25" ht="9" customHeight="1">
      <c r="F1668" s="286"/>
      <c r="G1668" s="286"/>
      <c r="H1668" s="286"/>
      <c r="I1668" s="286"/>
    </row>
    <row r="1669" spans="1:25" ht="0.75" customHeight="1">
      <c r="F1669" s="286"/>
      <c r="G1669" s="286"/>
      <c r="H1669" s="286"/>
      <c r="I1669" s="286"/>
    </row>
    <row r="1670" spans="1:25" ht="9.75" customHeight="1">
      <c r="A1670" s="282" t="s">
        <v>4795</v>
      </c>
      <c r="B1670" s="282"/>
      <c r="C1670" s="282"/>
      <c r="D1670" s="282"/>
      <c r="F1670" s="282" t="s">
        <v>4796</v>
      </c>
      <c r="G1670" s="282"/>
      <c r="H1670" s="282"/>
      <c r="I1670" s="282"/>
    </row>
    <row r="1672" spans="1:25" ht="15" customHeight="1">
      <c r="A1672" s="282" t="s">
        <v>1285</v>
      </c>
      <c r="B1672" s="282"/>
      <c r="C1672" s="282"/>
      <c r="D1672" s="282"/>
      <c r="F1672" s="282" t="s">
        <v>1286</v>
      </c>
      <c r="G1672" s="282"/>
      <c r="H1672" s="282"/>
      <c r="I1672" s="282"/>
      <c r="O1672" s="285" t="s">
        <v>4797</v>
      </c>
      <c r="P1672" s="285"/>
      <c r="Q1672" s="285"/>
      <c r="S1672" s="3" t="s">
        <v>4797</v>
      </c>
    </row>
    <row r="1673" spans="1:25" ht="15" customHeight="1">
      <c r="A1673" s="282" t="s">
        <v>1287</v>
      </c>
      <c r="B1673" s="282"/>
      <c r="C1673" s="282"/>
      <c r="D1673" s="282"/>
      <c r="F1673" s="282" t="s">
        <v>1288</v>
      </c>
      <c r="G1673" s="282"/>
      <c r="H1673" s="282"/>
      <c r="I1673" s="282"/>
      <c r="O1673" s="285" t="s">
        <v>4798</v>
      </c>
      <c r="P1673" s="285"/>
      <c r="Q1673" s="285"/>
      <c r="S1673" s="3" t="s">
        <v>4798</v>
      </c>
    </row>
    <row r="1674" spans="1:25" ht="0.75" customHeight="1"/>
    <row r="1675" spans="1:25" ht="14.25" customHeight="1">
      <c r="A1675" s="282" t="s">
        <v>1289</v>
      </c>
      <c r="B1675" s="282"/>
      <c r="C1675" s="282"/>
      <c r="D1675" s="282"/>
      <c r="F1675" s="282" t="s">
        <v>1290</v>
      </c>
      <c r="G1675" s="282"/>
      <c r="H1675" s="282"/>
      <c r="I1675" s="282"/>
      <c r="O1675" s="285" t="s">
        <v>1291</v>
      </c>
      <c r="P1675" s="285"/>
      <c r="Q1675" s="285"/>
      <c r="U1675" s="4" t="s">
        <v>1291</v>
      </c>
      <c r="W1675" s="285" t="s">
        <v>1291</v>
      </c>
      <c r="X1675" s="285"/>
      <c r="Y1675" s="285"/>
    </row>
    <row r="1676" spans="1:25" ht="9.75" customHeight="1">
      <c r="A1676" s="282" t="s">
        <v>4799</v>
      </c>
      <c r="B1676" s="282"/>
      <c r="C1676" s="282"/>
      <c r="D1676" s="282"/>
      <c r="F1676" s="286" t="s">
        <v>4800</v>
      </c>
      <c r="G1676" s="286"/>
      <c r="H1676" s="286"/>
      <c r="I1676" s="286"/>
    </row>
    <row r="1677" spans="1:25" ht="9.75" customHeight="1">
      <c r="F1677" s="286"/>
      <c r="G1677" s="286"/>
      <c r="H1677" s="286"/>
      <c r="I1677" s="286"/>
    </row>
    <row r="1678" spans="1:25" ht="0.75" customHeight="1"/>
    <row r="1679" spans="1:25" ht="14.25" customHeight="1">
      <c r="A1679" s="282" t="s">
        <v>1292</v>
      </c>
      <c r="B1679" s="282"/>
      <c r="C1679" s="282"/>
      <c r="D1679" s="282"/>
      <c r="F1679" s="282" t="s">
        <v>112</v>
      </c>
      <c r="G1679" s="282"/>
      <c r="H1679" s="282"/>
      <c r="I1679" s="282"/>
      <c r="O1679" s="285" t="s">
        <v>1293</v>
      </c>
      <c r="P1679" s="285"/>
      <c r="Q1679" s="285"/>
      <c r="U1679" s="4" t="s">
        <v>1293</v>
      </c>
      <c r="W1679" s="285" t="s">
        <v>1293</v>
      </c>
      <c r="X1679" s="285"/>
      <c r="Y1679" s="285"/>
    </row>
    <row r="1680" spans="1:25" ht="0.75" customHeight="1"/>
    <row r="1681" spans="1:25" ht="14.25" customHeight="1">
      <c r="A1681" s="282" t="s">
        <v>1294</v>
      </c>
      <c r="B1681" s="282"/>
      <c r="C1681" s="282"/>
      <c r="D1681" s="282"/>
      <c r="F1681" s="282" t="s">
        <v>769</v>
      </c>
      <c r="G1681" s="282"/>
      <c r="H1681" s="282"/>
      <c r="I1681" s="282"/>
      <c r="O1681" s="285" t="s">
        <v>1295</v>
      </c>
      <c r="P1681" s="285"/>
      <c r="Q1681" s="285"/>
      <c r="U1681" s="4" t="s">
        <v>1295</v>
      </c>
      <c r="W1681" s="285" t="s">
        <v>1295</v>
      </c>
      <c r="X1681" s="285"/>
      <c r="Y1681" s="285"/>
    </row>
    <row r="1682" spans="1:25" ht="0.75" customHeight="1"/>
    <row r="1683" spans="1:25" ht="14.25" customHeight="1">
      <c r="A1683" s="282" t="s">
        <v>1296</v>
      </c>
      <c r="B1683" s="282"/>
      <c r="C1683" s="282"/>
      <c r="D1683" s="282"/>
      <c r="F1683" s="282" t="s">
        <v>1297</v>
      </c>
      <c r="G1683" s="282"/>
      <c r="H1683" s="282"/>
      <c r="I1683" s="282"/>
      <c r="O1683" s="285" t="s">
        <v>1298</v>
      </c>
      <c r="P1683" s="285"/>
      <c r="Q1683" s="285"/>
      <c r="U1683" s="4" t="s">
        <v>1298</v>
      </c>
      <c r="W1683" s="285" t="s">
        <v>1298</v>
      </c>
      <c r="X1683" s="285"/>
      <c r="Y1683" s="285"/>
    </row>
    <row r="1684" spans="1:25" ht="0.75" customHeight="1"/>
    <row r="1685" spans="1:25" ht="9.75" customHeight="1">
      <c r="A1685" s="282" t="s">
        <v>1299</v>
      </c>
      <c r="B1685" s="282"/>
      <c r="C1685" s="282"/>
      <c r="D1685" s="282"/>
      <c r="F1685" s="286" t="s">
        <v>1300</v>
      </c>
      <c r="G1685" s="286"/>
      <c r="H1685" s="286"/>
      <c r="I1685" s="286"/>
      <c r="O1685" s="285" t="s">
        <v>1301</v>
      </c>
      <c r="P1685" s="285"/>
      <c r="Q1685" s="285"/>
      <c r="U1685" s="4" t="s">
        <v>1301</v>
      </c>
      <c r="W1685" s="285" t="s">
        <v>1301</v>
      </c>
      <c r="X1685" s="285"/>
      <c r="Y1685" s="285"/>
    </row>
    <row r="1686" spans="1:25" ht="9.75" customHeight="1">
      <c r="F1686" s="286"/>
      <c r="G1686" s="286"/>
      <c r="H1686" s="286"/>
      <c r="I1686" s="286"/>
    </row>
    <row r="1687" spans="1:25" ht="14.25" customHeight="1">
      <c r="A1687" s="282" t="s">
        <v>1302</v>
      </c>
      <c r="B1687" s="282"/>
      <c r="C1687" s="282"/>
      <c r="D1687" s="282"/>
      <c r="F1687" s="282" t="s">
        <v>781</v>
      </c>
      <c r="G1687" s="282"/>
      <c r="H1687" s="282"/>
      <c r="I1687" s="282"/>
      <c r="O1687" s="285" t="s">
        <v>1303</v>
      </c>
      <c r="P1687" s="285"/>
      <c r="Q1687" s="285"/>
      <c r="U1687" s="4" t="s">
        <v>1303</v>
      </c>
      <c r="W1687" s="285" t="s">
        <v>1303</v>
      </c>
      <c r="X1687" s="285"/>
      <c r="Y1687" s="285"/>
    </row>
    <row r="1688" spans="1:25" ht="9.75" customHeight="1">
      <c r="A1688" s="282" t="s">
        <v>4801</v>
      </c>
      <c r="B1688" s="282"/>
      <c r="C1688" s="282"/>
      <c r="D1688" s="282"/>
      <c r="F1688" s="286" t="s">
        <v>4802</v>
      </c>
      <c r="G1688" s="286"/>
      <c r="H1688" s="286"/>
      <c r="I1688" s="286"/>
    </row>
    <row r="1689" spans="1:25" ht="9.75" customHeight="1">
      <c r="F1689" s="286"/>
      <c r="G1689" s="286"/>
      <c r="H1689" s="286"/>
      <c r="I1689" s="286"/>
    </row>
    <row r="1690" spans="1:25" ht="9.75" customHeight="1">
      <c r="F1690" s="286"/>
      <c r="G1690" s="286"/>
      <c r="H1690" s="286"/>
      <c r="I1690" s="286"/>
    </row>
    <row r="1691" spans="1:25" ht="9.75" customHeight="1">
      <c r="F1691" s="286"/>
      <c r="G1691" s="286"/>
      <c r="H1691" s="286"/>
      <c r="I1691" s="286"/>
    </row>
    <row r="1692" spans="1:25" ht="15" customHeight="1">
      <c r="A1692" s="282" t="s">
        <v>4803</v>
      </c>
      <c r="B1692" s="282"/>
      <c r="C1692" s="282"/>
      <c r="D1692" s="282"/>
      <c r="F1692" s="282" t="s">
        <v>3203</v>
      </c>
      <c r="G1692" s="282"/>
      <c r="H1692" s="282"/>
      <c r="I1692" s="282"/>
    </row>
    <row r="1693" spans="1:25" ht="9.75" customHeight="1">
      <c r="A1693" s="282" t="s">
        <v>4804</v>
      </c>
      <c r="B1693" s="282"/>
      <c r="C1693" s="282"/>
      <c r="D1693" s="282"/>
      <c r="F1693" s="286" t="s">
        <v>4805</v>
      </c>
      <c r="G1693" s="286"/>
      <c r="H1693" s="286"/>
      <c r="I1693" s="286"/>
    </row>
    <row r="1694" spans="1:25" ht="9.75" customHeight="1">
      <c r="F1694" s="286"/>
      <c r="G1694" s="286"/>
      <c r="H1694" s="286"/>
      <c r="I1694" s="286"/>
    </row>
    <row r="1695" spans="1:25" ht="9.75" customHeight="1">
      <c r="A1695" s="282" t="s">
        <v>4806</v>
      </c>
      <c r="B1695" s="282"/>
      <c r="C1695" s="282"/>
      <c r="D1695" s="282"/>
      <c r="F1695" s="286" t="s">
        <v>4807</v>
      </c>
      <c r="G1695" s="286"/>
      <c r="H1695" s="286"/>
      <c r="I1695" s="286"/>
    </row>
    <row r="1696" spans="1:25" ht="9.75" customHeight="1">
      <c r="F1696" s="286"/>
      <c r="G1696" s="286"/>
      <c r="H1696" s="286"/>
      <c r="I1696" s="286"/>
    </row>
    <row r="1697" spans="1:25" ht="9.75" customHeight="1">
      <c r="F1697" s="286"/>
      <c r="G1697" s="286"/>
      <c r="H1697" s="286"/>
      <c r="I1697" s="286"/>
    </row>
    <row r="1698" spans="1:25" ht="9.75" customHeight="1">
      <c r="F1698" s="286"/>
      <c r="G1698" s="286"/>
      <c r="H1698" s="286"/>
      <c r="I1698" s="286"/>
    </row>
    <row r="1699" spans="1:25" ht="0.75" customHeight="1"/>
    <row r="1700" spans="1:25" ht="14.25" customHeight="1">
      <c r="A1700" s="282" t="s">
        <v>1304</v>
      </c>
      <c r="B1700" s="282"/>
      <c r="C1700" s="282"/>
      <c r="D1700" s="282"/>
      <c r="F1700" s="282" t="s">
        <v>114</v>
      </c>
      <c r="G1700" s="282"/>
      <c r="H1700" s="282"/>
      <c r="I1700" s="282"/>
      <c r="O1700" s="285" t="s">
        <v>1305</v>
      </c>
      <c r="P1700" s="285"/>
      <c r="Q1700" s="285"/>
      <c r="U1700" s="4" t="s">
        <v>1305</v>
      </c>
      <c r="W1700" s="285" t="s">
        <v>1305</v>
      </c>
      <c r="X1700" s="285"/>
      <c r="Y1700" s="285"/>
    </row>
    <row r="1701" spans="1:25" ht="0.75" customHeight="1"/>
    <row r="1702" spans="1:25" ht="9.75" customHeight="1">
      <c r="A1702" s="282" t="s">
        <v>1306</v>
      </c>
      <c r="B1702" s="282"/>
      <c r="C1702" s="282"/>
      <c r="D1702" s="282"/>
      <c r="F1702" s="286" t="s">
        <v>1307</v>
      </c>
      <c r="G1702" s="286"/>
      <c r="H1702" s="286"/>
      <c r="I1702" s="286"/>
      <c r="O1702" s="285" t="s">
        <v>1308</v>
      </c>
      <c r="P1702" s="285"/>
      <c r="Q1702" s="285"/>
      <c r="U1702" s="4" t="s">
        <v>1308</v>
      </c>
      <c r="W1702" s="285" t="s">
        <v>1308</v>
      </c>
      <c r="X1702" s="285"/>
      <c r="Y1702" s="285"/>
    </row>
    <row r="1703" spans="1:25" ht="9" customHeight="1">
      <c r="F1703" s="286"/>
      <c r="G1703" s="286"/>
      <c r="H1703" s="286"/>
      <c r="I1703" s="286"/>
    </row>
    <row r="1704" spans="1:25" ht="11.25" customHeight="1">
      <c r="F1704" s="286"/>
      <c r="G1704" s="286"/>
      <c r="H1704" s="286"/>
      <c r="I1704" s="286"/>
    </row>
    <row r="1705" spans="1:25" ht="9.75" customHeight="1">
      <c r="A1705" s="282" t="s">
        <v>1309</v>
      </c>
      <c r="B1705" s="282"/>
      <c r="C1705" s="282"/>
      <c r="D1705" s="282"/>
      <c r="F1705" s="286" t="s">
        <v>802</v>
      </c>
      <c r="G1705" s="286"/>
      <c r="H1705" s="286"/>
      <c r="I1705" s="286"/>
      <c r="O1705" s="285" t="s">
        <v>1310</v>
      </c>
      <c r="P1705" s="285"/>
      <c r="Q1705" s="285"/>
      <c r="U1705" s="4" t="s">
        <v>1310</v>
      </c>
      <c r="W1705" s="285" t="s">
        <v>1310</v>
      </c>
      <c r="X1705" s="285"/>
      <c r="Y1705" s="285"/>
    </row>
    <row r="1706" spans="1:25" ht="9.75" customHeight="1">
      <c r="F1706" s="286"/>
      <c r="G1706" s="286"/>
      <c r="H1706" s="286"/>
      <c r="I1706" s="286"/>
    </row>
    <row r="1707" spans="1:25" ht="14.25" customHeight="1">
      <c r="A1707" s="282" t="s">
        <v>1311</v>
      </c>
      <c r="B1707" s="282"/>
      <c r="C1707" s="282"/>
      <c r="D1707" s="282"/>
      <c r="F1707" s="282" t="s">
        <v>825</v>
      </c>
      <c r="G1707" s="282"/>
      <c r="H1707" s="282"/>
      <c r="I1707" s="282"/>
      <c r="O1707" s="285" t="s">
        <v>1312</v>
      </c>
      <c r="P1707" s="285"/>
      <c r="Q1707" s="285"/>
      <c r="U1707" s="4" t="s">
        <v>1312</v>
      </c>
      <c r="W1707" s="285" t="s">
        <v>1312</v>
      </c>
      <c r="X1707" s="285"/>
      <c r="Y1707" s="285"/>
    </row>
    <row r="1708" spans="1:25" ht="0.75" customHeight="1"/>
    <row r="1709" spans="1:25" ht="14.25" customHeight="1">
      <c r="A1709" s="282" t="s">
        <v>1313</v>
      </c>
      <c r="B1709" s="282"/>
      <c r="C1709" s="282"/>
      <c r="D1709" s="282"/>
      <c r="F1709" s="282" t="s">
        <v>1314</v>
      </c>
      <c r="G1709" s="282"/>
      <c r="H1709" s="282"/>
      <c r="I1709" s="282"/>
      <c r="O1709" s="285" t="s">
        <v>1315</v>
      </c>
      <c r="P1709" s="285"/>
      <c r="Q1709" s="285"/>
      <c r="U1709" s="4" t="s">
        <v>1315</v>
      </c>
      <c r="W1709" s="285" t="s">
        <v>1315</v>
      </c>
      <c r="X1709" s="285"/>
      <c r="Y1709" s="285"/>
    </row>
    <row r="1710" spans="1:25" ht="9.75" customHeight="1">
      <c r="A1710" s="282" t="s">
        <v>4808</v>
      </c>
      <c r="B1710" s="282"/>
      <c r="C1710" s="282"/>
      <c r="D1710" s="282"/>
      <c r="F1710" s="286" t="s">
        <v>4809</v>
      </c>
      <c r="G1710" s="286"/>
      <c r="H1710" s="286"/>
      <c r="I1710" s="286"/>
    </row>
    <row r="1711" spans="1:25" ht="9.75" customHeight="1">
      <c r="F1711" s="286"/>
      <c r="G1711" s="286"/>
      <c r="H1711" s="286"/>
      <c r="I1711" s="286"/>
    </row>
    <row r="1712" spans="1:25" ht="9.75" customHeight="1">
      <c r="F1712" s="286"/>
      <c r="G1712" s="286"/>
      <c r="H1712" s="286"/>
      <c r="I1712" s="286"/>
    </row>
    <row r="1713" spans="1:25" ht="0.75" customHeight="1"/>
    <row r="1714" spans="1:25" ht="14.25" customHeight="1">
      <c r="A1714" s="282" t="s">
        <v>1316</v>
      </c>
      <c r="B1714" s="282"/>
      <c r="C1714" s="282"/>
      <c r="D1714" s="282"/>
      <c r="F1714" s="282" t="s">
        <v>116</v>
      </c>
      <c r="G1714" s="282"/>
      <c r="H1714" s="282"/>
      <c r="I1714" s="282"/>
      <c r="O1714" s="285" t="s">
        <v>1317</v>
      </c>
      <c r="P1714" s="285"/>
      <c r="Q1714" s="285"/>
      <c r="U1714" s="4" t="s">
        <v>1317</v>
      </c>
      <c r="W1714" s="285" t="s">
        <v>1317</v>
      </c>
      <c r="X1714" s="285"/>
      <c r="Y1714" s="285"/>
    </row>
    <row r="1715" spans="1:25" ht="0.75" customHeight="1"/>
    <row r="1716" spans="1:25" ht="14.25" customHeight="1">
      <c r="A1716" s="282" t="s">
        <v>1318</v>
      </c>
      <c r="B1716" s="282"/>
      <c r="C1716" s="282"/>
      <c r="D1716" s="282"/>
      <c r="F1716" s="282" t="s">
        <v>845</v>
      </c>
      <c r="G1716" s="282"/>
      <c r="H1716" s="282"/>
      <c r="I1716" s="282"/>
      <c r="O1716" s="285" t="s">
        <v>1317</v>
      </c>
      <c r="P1716" s="285"/>
      <c r="Q1716" s="285"/>
      <c r="U1716" s="4" t="s">
        <v>1317</v>
      </c>
      <c r="W1716" s="285" t="s">
        <v>1317</v>
      </c>
      <c r="X1716" s="285"/>
      <c r="Y1716" s="285"/>
    </row>
    <row r="1717" spans="1:25" ht="9.75" customHeight="1">
      <c r="A1717" s="282" t="s">
        <v>4810</v>
      </c>
      <c r="B1717" s="282"/>
      <c r="C1717" s="282"/>
      <c r="D1717" s="282"/>
      <c r="F1717" s="286" t="s">
        <v>4811</v>
      </c>
      <c r="G1717" s="286"/>
      <c r="H1717" s="286"/>
      <c r="I1717" s="286"/>
    </row>
    <row r="1718" spans="1:25" ht="9.75" customHeight="1">
      <c r="F1718" s="286"/>
      <c r="G1718" s="286"/>
      <c r="H1718" s="286"/>
      <c r="I1718" s="286"/>
    </row>
    <row r="1719" spans="1:25" ht="9.75" customHeight="1">
      <c r="F1719" s="286"/>
      <c r="G1719" s="286"/>
      <c r="H1719" s="286"/>
      <c r="I1719" s="286"/>
    </row>
    <row r="1720" spans="1:25" ht="14.25" customHeight="1">
      <c r="A1720" s="282" t="s">
        <v>1319</v>
      </c>
      <c r="B1720" s="282"/>
      <c r="C1720" s="282"/>
      <c r="D1720" s="282"/>
      <c r="F1720" s="282" t="s">
        <v>1320</v>
      </c>
      <c r="G1720" s="282"/>
      <c r="H1720" s="282"/>
      <c r="I1720" s="282"/>
      <c r="O1720" s="285" t="s">
        <v>1321</v>
      </c>
      <c r="P1720" s="285"/>
      <c r="Q1720" s="285"/>
      <c r="U1720" s="4" t="s">
        <v>1321</v>
      </c>
      <c r="W1720" s="285" t="s">
        <v>1321</v>
      </c>
      <c r="X1720" s="285"/>
      <c r="Y1720" s="285"/>
    </row>
    <row r="1721" spans="1:25" ht="0.75" customHeight="1"/>
    <row r="1722" spans="1:25" ht="9.75" customHeight="1">
      <c r="A1722" s="282" t="s">
        <v>1322</v>
      </c>
      <c r="B1722" s="282"/>
      <c r="C1722" s="282"/>
      <c r="D1722" s="282"/>
      <c r="F1722" s="286" t="s">
        <v>861</v>
      </c>
      <c r="G1722" s="286"/>
      <c r="H1722" s="286"/>
      <c r="I1722" s="286"/>
      <c r="O1722" s="285" t="s">
        <v>1321</v>
      </c>
      <c r="P1722" s="285"/>
      <c r="Q1722" s="285"/>
      <c r="U1722" s="4" t="s">
        <v>1321</v>
      </c>
      <c r="W1722" s="285" t="s">
        <v>1321</v>
      </c>
      <c r="X1722" s="285"/>
      <c r="Y1722" s="285"/>
    </row>
    <row r="1723" spans="1:25" ht="9" customHeight="1">
      <c r="F1723" s="286"/>
      <c r="G1723" s="286"/>
      <c r="H1723" s="286"/>
      <c r="I1723" s="286"/>
    </row>
    <row r="1724" spans="1:25" ht="0.75" customHeight="1">
      <c r="F1724" s="286"/>
      <c r="G1724" s="286"/>
      <c r="H1724" s="286"/>
      <c r="I1724" s="286"/>
    </row>
    <row r="1725" spans="1:25" ht="9.75" customHeight="1">
      <c r="A1725" s="282" t="s">
        <v>4812</v>
      </c>
      <c r="B1725" s="282"/>
      <c r="C1725" s="282"/>
      <c r="D1725" s="282"/>
      <c r="F1725" s="286" t="s">
        <v>4813</v>
      </c>
      <c r="G1725" s="286"/>
      <c r="H1725" s="286"/>
      <c r="I1725" s="286"/>
    </row>
    <row r="1726" spans="1:25" ht="30" customHeight="1">
      <c r="F1726" s="286"/>
      <c r="G1726" s="286"/>
      <c r="H1726" s="286"/>
      <c r="I1726" s="286"/>
    </row>
    <row r="1727" spans="1:25" ht="8.25" customHeight="1"/>
    <row r="1728" spans="1:25" ht="9" customHeight="1"/>
    <row r="1729" spans="1:30" ht="9" customHeight="1"/>
    <row r="1730" spans="1:30" ht="9" customHeight="1"/>
    <row r="1731" spans="1:30" ht="0.75" customHeight="1"/>
    <row r="1732" spans="1:30" ht="14.25" customHeight="1">
      <c r="A1732" s="282" t="s">
        <v>1323</v>
      </c>
      <c r="B1732" s="282"/>
      <c r="C1732" s="282"/>
      <c r="D1732" s="282"/>
      <c r="F1732" s="282" t="s">
        <v>889</v>
      </c>
      <c r="G1732" s="282"/>
      <c r="H1732" s="282"/>
      <c r="I1732" s="282"/>
      <c r="O1732" s="285" t="s">
        <v>1324</v>
      </c>
      <c r="P1732" s="285"/>
      <c r="Q1732" s="285"/>
      <c r="U1732" s="4" t="s">
        <v>1324</v>
      </c>
      <c r="W1732" s="285" t="s">
        <v>1324</v>
      </c>
      <c r="X1732" s="285"/>
      <c r="Y1732" s="285"/>
    </row>
    <row r="1733" spans="1:30" ht="0.75" customHeight="1"/>
    <row r="1734" spans="1:30" ht="14.25" customHeight="1">
      <c r="A1734" s="282" t="s">
        <v>1325</v>
      </c>
      <c r="B1734" s="282"/>
      <c r="C1734" s="282"/>
      <c r="D1734" s="282"/>
      <c r="F1734" s="282" t="s">
        <v>891</v>
      </c>
      <c r="G1734" s="282"/>
      <c r="H1734" s="282"/>
      <c r="I1734" s="282"/>
      <c r="O1734" s="285" t="s">
        <v>1326</v>
      </c>
      <c r="P1734" s="285"/>
      <c r="Q1734" s="285"/>
      <c r="U1734" s="4" t="s">
        <v>1326</v>
      </c>
      <c r="W1734" s="285" t="s">
        <v>1326</v>
      </c>
      <c r="X1734" s="285"/>
      <c r="Y1734" s="285"/>
    </row>
    <row r="1735" spans="1:30" ht="0.75" customHeight="1"/>
    <row r="1736" spans="1:30" ht="14.25" customHeight="1">
      <c r="A1736" s="282" t="s">
        <v>1327</v>
      </c>
      <c r="B1736" s="282"/>
      <c r="C1736" s="282"/>
      <c r="D1736" s="282"/>
      <c r="F1736" s="282" t="s">
        <v>727</v>
      </c>
      <c r="G1736" s="282"/>
      <c r="H1736" s="282"/>
      <c r="I1736" s="282"/>
      <c r="O1736" s="285" t="s">
        <v>1328</v>
      </c>
      <c r="P1736" s="285"/>
      <c r="Q1736" s="285"/>
      <c r="U1736" s="4" t="s">
        <v>1328</v>
      </c>
      <c r="W1736" s="285" t="s">
        <v>1328</v>
      </c>
      <c r="X1736" s="285"/>
      <c r="Y1736" s="285"/>
    </row>
    <row r="1737" spans="1:30" ht="0.75" customHeight="1"/>
    <row r="1738" spans="1:30" ht="14.25" customHeight="1">
      <c r="A1738" s="282" t="s">
        <v>1329</v>
      </c>
      <c r="B1738" s="282"/>
      <c r="C1738" s="282"/>
      <c r="D1738" s="282"/>
      <c r="F1738" s="282" t="s">
        <v>898</v>
      </c>
      <c r="G1738" s="282"/>
      <c r="H1738" s="282"/>
      <c r="I1738" s="282"/>
      <c r="O1738" s="285" t="s">
        <v>1330</v>
      </c>
      <c r="P1738" s="285"/>
      <c r="Q1738" s="285"/>
      <c r="U1738" s="4" t="s">
        <v>1330</v>
      </c>
      <c r="W1738" s="285" t="s">
        <v>1330</v>
      </c>
      <c r="X1738" s="285"/>
      <c r="Y1738" s="285"/>
    </row>
    <row r="1739" spans="1:30" ht="9.75" customHeight="1">
      <c r="A1739" s="282" t="s">
        <v>4814</v>
      </c>
      <c r="B1739" s="282"/>
      <c r="C1739" s="282"/>
      <c r="D1739" s="282"/>
      <c r="F1739" s="286" t="s">
        <v>4815</v>
      </c>
      <c r="G1739" s="286"/>
      <c r="H1739" s="286"/>
      <c r="I1739" s="286"/>
    </row>
    <row r="1740" spans="1:30" ht="9.75" customHeight="1">
      <c r="F1740" s="286"/>
      <c r="G1740" s="286"/>
      <c r="H1740" s="286"/>
      <c r="I1740" s="286"/>
    </row>
    <row r="1741" spans="1:30" ht="15" customHeight="1">
      <c r="A1741" s="282" t="s">
        <v>4816</v>
      </c>
      <c r="B1741" s="282"/>
      <c r="C1741" s="282"/>
      <c r="D1741" s="282"/>
      <c r="F1741" s="282" t="s">
        <v>1200</v>
      </c>
      <c r="G1741" s="282"/>
      <c r="H1741" s="282"/>
      <c r="I1741" s="282"/>
    </row>
    <row r="1742" spans="1:30" ht="0.75" customHeight="1"/>
    <row r="1743" spans="1:30" ht="14.25" customHeight="1">
      <c r="A1743" s="282" t="s">
        <v>1331</v>
      </c>
      <c r="B1743" s="282"/>
      <c r="C1743" s="282"/>
      <c r="D1743" s="282"/>
      <c r="F1743" s="282" t="s">
        <v>1332</v>
      </c>
      <c r="G1743" s="282"/>
      <c r="H1743" s="282"/>
      <c r="I1743" s="282"/>
      <c r="O1743" s="285" t="s">
        <v>4817</v>
      </c>
      <c r="P1743" s="285"/>
      <c r="Q1743" s="285"/>
      <c r="S1743" s="3" t="s">
        <v>4818</v>
      </c>
      <c r="U1743" s="4" t="s">
        <v>4819</v>
      </c>
      <c r="AA1743" s="285" t="s">
        <v>4819</v>
      </c>
      <c r="AB1743" s="285"/>
      <c r="AC1743" s="285"/>
      <c r="AD1743" s="285"/>
    </row>
    <row r="1744" spans="1:30" ht="9.75" customHeight="1">
      <c r="A1744" s="282" t="s">
        <v>4820</v>
      </c>
      <c r="B1744" s="282"/>
      <c r="C1744" s="282"/>
      <c r="D1744" s="282"/>
      <c r="F1744" s="286" t="s">
        <v>4800</v>
      </c>
      <c r="G1744" s="286"/>
      <c r="H1744" s="286"/>
      <c r="I1744" s="286"/>
    </row>
    <row r="1745" spans="1:30" ht="9.75" customHeight="1">
      <c r="F1745" s="286"/>
      <c r="G1745" s="286"/>
      <c r="H1745" s="286"/>
      <c r="I1745" s="286"/>
    </row>
    <row r="1746" spans="1:30" ht="0.75" customHeight="1"/>
    <row r="1747" spans="1:30" ht="14.25" customHeight="1">
      <c r="A1747" s="282" t="s">
        <v>1333</v>
      </c>
      <c r="B1747" s="282"/>
      <c r="C1747" s="282"/>
      <c r="D1747" s="282"/>
      <c r="F1747" s="282" t="s">
        <v>112</v>
      </c>
      <c r="G1747" s="282"/>
      <c r="H1747" s="282"/>
      <c r="I1747" s="282"/>
      <c r="O1747" s="285" t="s">
        <v>4821</v>
      </c>
      <c r="P1747" s="285"/>
      <c r="Q1747" s="285"/>
      <c r="S1747" s="3" t="s">
        <v>4822</v>
      </c>
      <c r="U1747" s="4" t="s">
        <v>4823</v>
      </c>
      <c r="AA1747" s="285" t="s">
        <v>4823</v>
      </c>
      <c r="AB1747" s="285"/>
      <c r="AC1747" s="285"/>
      <c r="AD1747" s="285"/>
    </row>
    <row r="1748" spans="1:30" ht="0.75" customHeight="1"/>
    <row r="1749" spans="1:30" ht="14.25" customHeight="1">
      <c r="A1749" s="282" t="s">
        <v>1334</v>
      </c>
      <c r="B1749" s="282"/>
      <c r="C1749" s="282"/>
      <c r="D1749" s="282"/>
      <c r="F1749" s="282" t="s">
        <v>769</v>
      </c>
      <c r="G1749" s="282"/>
      <c r="H1749" s="282"/>
      <c r="I1749" s="282"/>
      <c r="O1749" s="285" t="s">
        <v>4824</v>
      </c>
      <c r="P1749" s="285"/>
      <c r="Q1749" s="285"/>
      <c r="S1749" s="3" t="s">
        <v>4825</v>
      </c>
      <c r="U1749" s="4" t="s">
        <v>4826</v>
      </c>
      <c r="AA1749" s="285" t="s">
        <v>4826</v>
      </c>
      <c r="AB1749" s="285"/>
      <c r="AC1749" s="285"/>
      <c r="AD1749" s="285"/>
    </row>
    <row r="1750" spans="1:30" ht="0.75" customHeight="1"/>
    <row r="1751" spans="1:30" ht="14.25" customHeight="1">
      <c r="A1751" s="282" t="s">
        <v>1335</v>
      </c>
      <c r="B1751" s="282"/>
      <c r="C1751" s="282"/>
      <c r="D1751" s="282"/>
      <c r="F1751" s="282" t="s">
        <v>773</v>
      </c>
      <c r="G1751" s="282"/>
      <c r="H1751" s="282"/>
      <c r="I1751" s="282"/>
      <c r="O1751" s="285" t="s">
        <v>4827</v>
      </c>
      <c r="P1751" s="285"/>
      <c r="Q1751" s="285"/>
      <c r="S1751" s="3" t="s">
        <v>4828</v>
      </c>
      <c r="U1751" s="4" t="s">
        <v>4829</v>
      </c>
      <c r="AA1751" s="285" t="s">
        <v>4829</v>
      </c>
      <c r="AB1751" s="285"/>
      <c r="AC1751" s="285"/>
      <c r="AD1751" s="285"/>
    </row>
    <row r="1752" spans="1:30" ht="0.75" customHeight="1"/>
    <row r="1753" spans="1:30" ht="9.75" customHeight="1">
      <c r="A1753" s="282" t="s">
        <v>1336</v>
      </c>
      <c r="B1753" s="282"/>
      <c r="C1753" s="282"/>
      <c r="D1753" s="282"/>
      <c r="F1753" s="286" t="s">
        <v>1300</v>
      </c>
      <c r="G1753" s="286"/>
      <c r="H1753" s="286"/>
      <c r="I1753" s="286"/>
      <c r="O1753" s="285" t="s">
        <v>4830</v>
      </c>
      <c r="P1753" s="285"/>
      <c r="Q1753" s="285"/>
      <c r="S1753" s="3" t="s">
        <v>4831</v>
      </c>
      <c r="U1753" s="4" t="s">
        <v>4832</v>
      </c>
      <c r="AA1753" s="285" t="s">
        <v>4832</v>
      </c>
      <c r="AB1753" s="285"/>
      <c r="AC1753" s="285"/>
      <c r="AD1753" s="285"/>
    </row>
    <row r="1754" spans="1:30" ht="9.75" customHeight="1">
      <c r="F1754" s="286"/>
      <c r="G1754" s="286"/>
      <c r="H1754" s="286"/>
      <c r="I1754" s="286"/>
    </row>
    <row r="1755" spans="1:30" ht="14.25" customHeight="1">
      <c r="A1755" s="282" t="s">
        <v>1337</v>
      </c>
      <c r="B1755" s="282"/>
      <c r="C1755" s="282"/>
      <c r="D1755" s="282"/>
      <c r="F1755" s="282" t="s">
        <v>1314</v>
      </c>
      <c r="G1755" s="282"/>
      <c r="H1755" s="282"/>
      <c r="I1755" s="282"/>
      <c r="O1755" s="285" t="s">
        <v>4833</v>
      </c>
      <c r="P1755" s="285"/>
      <c r="Q1755" s="285"/>
      <c r="S1755" s="3" t="s">
        <v>4834</v>
      </c>
      <c r="U1755" s="4" t="s">
        <v>4835</v>
      </c>
      <c r="AA1755" s="285" t="s">
        <v>4835</v>
      </c>
      <c r="AB1755" s="285"/>
      <c r="AC1755" s="285"/>
      <c r="AD1755" s="285"/>
    </row>
    <row r="1756" spans="1:30" ht="15" customHeight="1">
      <c r="A1756" s="282" t="s">
        <v>4836</v>
      </c>
      <c r="B1756" s="282"/>
      <c r="C1756" s="282"/>
      <c r="D1756" s="282"/>
      <c r="F1756" s="282" t="s">
        <v>3203</v>
      </c>
      <c r="G1756" s="282"/>
      <c r="H1756" s="282"/>
      <c r="I1756" s="282"/>
    </row>
    <row r="1757" spans="1:30" ht="9.75" customHeight="1">
      <c r="A1757" s="282" t="s">
        <v>4837</v>
      </c>
      <c r="B1757" s="282"/>
      <c r="C1757" s="282"/>
      <c r="D1757" s="282"/>
      <c r="F1757" s="286" t="s">
        <v>4805</v>
      </c>
      <c r="G1757" s="286"/>
      <c r="H1757" s="286"/>
      <c r="I1757" s="286"/>
    </row>
    <row r="1758" spans="1:30" ht="9.75" customHeight="1">
      <c r="F1758" s="286"/>
      <c r="G1758" s="286"/>
      <c r="H1758" s="286"/>
      <c r="I1758" s="286"/>
    </row>
    <row r="1759" spans="1:30" ht="0.75" customHeight="1"/>
    <row r="1760" spans="1:30" ht="14.25" customHeight="1">
      <c r="A1760" s="282" t="s">
        <v>1338</v>
      </c>
      <c r="B1760" s="282"/>
      <c r="C1760" s="282"/>
      <c r="D1760" s="282"/>
      <c r="F1760" s="282" t="s">
        <v>114</v>
      </c>
      <c r="G1760" s="282"/>
      <c r="H1760" s="282"/>
      <c r="I1760" s="282"/>
      <c r="O1760" s="285" t="s">
        <v>4838</v>
      </c>
      <c r="P1760" s="285"/>
      <c r="Q1760" s="285"/>
      <c r="S1760" s="3" t="s">
        <v>4839</v>
      </c>
      <c r="U1760" s="4" t="s">
        <v>4840</v>
      </c>
      <c r="AA1760" s="285" t="s">
        <v>4840</v>
      </c>
      <c r="AB1760" s="285"/>
      <c r="AC1760" s="285"/>
      <c r="AD1760" s="285"/>
    </row>
    <row r="1761" spans="1:30" ht="0.75" customHeight="1"/>
    <row r="1762" spans="1:30" ht="9.75" customHeight="1">
      <c r="A1762" s="282" t="s">
        <v>1339</v>
      </c>
      <c r="B1762" s="282"/>
      <c r="C1762" s="282"/>
      <c r="D1762" s="282"/>
      <c r="F1762" s="286" t="s">
        <v>1307</v>
      </c>
      <c r="G1762" s="286"/>
      <c r="H1762" s="286"/>
      <c r="I1762" s="286"/>
      <c r="O1762" s="285" t="s">
        <v>4841</v>
      </c>
      <c r="P1762" s="285"/>
      <c r="Q1762" s="285"/>
      <c r="S1762" s="3" t="s">
        <v>4842</v>
      </c>
      <c r="U1762" s="4" t="s">
        <v>4843</v>
      </c>
      <c r="AA1762" s="285" t="s">
        <v>4843</v>
      </c>
      <c r="AB1762" s="285"/>
      <c r="AC1762" s="285"/>
      <c r="AD1762" s="285"/>
    </row>
    <row r="1763" spans="1:30" ht="9" customHeight="1">
      <c r="F1763" s="286"/>
      <c r="G1763" s="286"/>
      <c r="H1763" s="286"/>
      <c r="I1763" s="286"/>
    </row>
    <row r="1764" spans="1:30" ht="11.25" customHeight="1">
      <c r="F1764" s="286"/>
      <c r="G1764" s="286"/>
      <c r="H1764" s="286"/>
      <c r="I1764" s="286"/>
    </row>
    <row r="1765" spans="1:30" ht="9.75" customHeight="1">
      <c r="A1765" s="282" t="s">
        <v>1340</v>
      </c>
      <c r="B1765" s="282"/>
      <c r="C1765" s="282"/>
      <c r="D1765" s="282"/>
      <c r="F1765" s="286" t="s">
        <v>802</v>
      </c>
      <c r="G1765" s="286"/>
      <c r="H1765" s="286"/>
      <c r="I1765" s="286"/>
      <c r="O1765" s="285" t="s">
        <v>4844</v>
      </c>
      <c r="P1765" s="285"/>
      <c r="Q1765" s="285"/>
      <c r="S1765" s="3" t="s">
        <v>4845</v>
      </c>
      <c r="U1765" s="4" t="s">
        <v>4846</v>
      </c>
      <c r="AA1765" s="285" t="s">
        <v>4846</v>
      </c>
      <c r="AB1765" s="285"/>
      <c r="AC1765" s="285"/>
      <c r="AD1765" s="285"/>
    </row>
    <row r="1766" spans="1:30" ht="9.75" customHeight="1">
      <c r="F1766" s="286"/>
      <c r="G1766" s="286"/>
      <c r="H1766" s="286"/>
      <c r="I1766" s="286"/>
    </row>
    <row r="1767" spans="1:30" ht="14.25" customHeight="1">
      <c r="A1767" s="282" t="s">
        <v>1341</v>
      </c>
      <c r="B1767" s="282"/>
      <c r="C1767" s="282"/>
      <c r="D1767" s="282"/>
      <c r="F1767" s="282" t="s">
        <v>825</v>
      </c>
      <c r="G1767" s="282"/>
      <c r="H1767" s="282"/>
      <c r="I1767" s="282"/>
      <c r="O1767" s="285" t="s">
        <v>4847</v>
      </c>
      <c r="P1767" s="285"/>
      <c r="Q1767" s="285"/>
      <c r="S1767" s="3" t="s">
        <v>4848</v>
      </c>
      <c r="U1767" s="4" t="s">
        <v>4849</v>
      </c>
      <c r="AA1767" s="285" t="s">
        <v>4849</v>
      </c>
      <c r="AB1767" s="285"/>
      <c r="AC1767" s="285"/>
      <c r="AD1767" s="285"/>
    </row>
    <row r="1768" spans="1:30" ht="0.75" customHeight="1"/>
    <row r="1769" spans="1:30" ht="14.25" customHeight="1">
      <c r="A1769" s="282" t="s">
        <v>1342</v>
      </c>
      <c r="B1769" s="282"/>
      <c r="C1769" s="282"/>
      <c r="D1769" s="282"/>
      <c r="F1769" s="282" t="s">
        <v>1314</v>
      </c>
      <c r="G1769" s="282"/>
      <c r="H1769" s="282"/>
      <c r="I1769" s="282"/>
      <c r="O1769" s="285" t="s">
        <v>4850</v>
      </c>
      <c r="P1769" s="285"/>
      <c r="Q1769" s="285"/>
      <c r="S1769" s="3" t="s">
        <v>4851</v>
      </c>
      <c r="U1769" s="4" t="s">
        <v>4852</v>
      </c>
      <c r="AA1769" s="285" t="s">
        <v>4852</v>
      </c>
      <c r="AB1769" s="285"/>
      <c r="AC1769" s="285"/>
      <c r="AD1769" s="285"/>
    </row>
    <row r="1770" spans="1:30" ht="0.75" customHeight="1"/>
    <row r="1771" spans="1:30" ht="14.25" customHeight="1">
      <c r="A1771" s="282" t="s">
        <v>1343</v>
      </c>
      <c r="B1771" s="282"/>
      <c r="C1771" s="282"/>
      <c r="D1771" s="282"/>
      <c r="F1771" s="282" t="s">
        <v>116</v>
      </c>
      <c r="G1771" s="282"/>
      <c r="H1771" s="282"/>
      <c r="I1771" s="282"/>
      <c r="O1771" s="285" t="s">
        <v>4853</v>
      </c>
      <c r="P1771" s="285"/>
      <c r="Q1771" s="285"/>
      <c r="S1771" s="3" t="s">
        <v>4854</v>
      </c>
      <c r="U1771" s="4" t="s">
        <v>4855</v>
      </c>
      <c r="AA1771" s="285" t="s">
        <v>4855</v>
      </c>
      <c r="AB1771" s="285"/>
      <c r="AC1771" s="285"/>
      <c r="AD1771" s="285"/>
    </row>
    <row r="1772" spans="1:30" ht="14.25" customHeight="1">
      <c r="A1772" s="282" t="s">
        <v>1344</v>
      </c>
      <c r="B1772" s="282"/>
      <c r="C1772" s="282"/>
      <c r="D1772" s="282"/>
      <c r="F1772" s="282" t="s">
        <v>845</v>
      </c>
      <c r="G1772" s="282"/>
      <c r="H1772" s="282"/>
      <c r="I1772" s="282"/>
      <c r="O1772" s="285" t="s">
        <v>4853</v>
      </c>
      <c r="P1772" s="285"/>
      <c r="Q1772" s="285"/>
      <c r="S1772" s="3" t="s">
        <v>4854</v>
      </c>
      <c r="U1772" s="4" t="s">
        <v>4855</v>
      </c>
      <c r="AA1772" s="285" t="s">
        <v>4855</v>
      </c>
      <c r="AB1772" s="285"/>
      <c r="AC1772" s="285"/>
      <c r="AD1772" s="285"/>
    </row>
    <row r="1773" spans="1:30" ht="0.75" customHeight="1"/>
    <row r="1774" spans="1:30" ht="14.25" customHeight="1">
      <c r="A1774" s="282" t="s">
        <v>1345</v>
      </c>
      <c r="B1774" s="282"/>
      <c r="C1774" s="282"/>
      <c r="D1774" s="282"/>
      <c r="F1774" s="282" t="s">
        <v>1320</v>
      </c>
      <c r="G1774" s="282"/>
      <c r="H1774" s="282"/>
      <c r="I1774" s="282"/>
      <c r="O1774" s="285" t="s">
        <v>4856</v>
      </c>
      <c r="P1774" s="285"/>
      <c r="Q1774" s="285"/>
      <c r="S1774" s="3" t="s">
        <v>4857</v>
      </c>
      <c r="U1774" s="4" t="s">
        <v>4858</v>
      </c>
      <c r="AA1774" s="285" t="s">
        <v>4858</v>
      </c>
      <c r="AB1774" s="285"/>
      <c r="AC1774" s="285"/>
      <c r="AD1774" s="285"/>
    </row>
    <row r="1775" spans="1:30" ht="0.75" customHeight="1"/>
    <row r="1776" spans="1:30" ht="9.75" customHeight="1">
      <c r="A1776" s="282" t="s">
        <v>1346</v>
      </c>
      <c r="B1776" s="282"/>
      <c r="C1776" s="282"/>
      <c r="D1776" s="282"/>
      <c r="F1776" s="286" t="s">
        <v>861</v>
      </c>
      <c r="G1776" s="286"/>
      <c r="H1776" s="286"/>
      <c r="I1776" s="286"/>
      <c r="O1776" s="285" t="s">
        <v>4856</v>
      </c>
      <c r="P1776" s="285"/>
      <c r="Q1776" s="285"/>
      <c r="S1776" s="3" t="s">
        <v>4857</v>
      </c>
      <c r="U1776" s="4" t="s">
        <v>4858</v>
      </c>
      <c r="AA1776" s="285" t="s">
        <v>4858</v>
      </c>
      <c r="AB1776" s="285"/>
      <c r="AC1776" s="285"/>
      <c r="AD1776" s="285"/>
    </row>
    <row r="1777" spans="1:30" ht="9.75" customHeight="1">
      <c r="F1777" s="286"/>
      <c r="G1777" s="286"/>
      <c r="H1777" s="286"/>
      <c r="I1777" s="286"/>
    </row>
    <row r="1778" spans="1:30" ht="14.25" customHeight="1">
      <c r="A1778" s="282" t="s">
        <v>1347</v>
      </c>
      <c r="B1778" s="282"/>
      <c r="C1778" s="282"/>
      <c r="D1778" s="282"/>
      <c r="F1778" s="282" t="s">
        <v>889</v>
      </c>
      <c r="G1778" s="282"/>
      <c r="H1778" s="282"/>
      <c r="I1778" s="282"/>
      <c r="O1778" s="285" t="s">
        <v>4859</v>
      </c>
      <c r="P1778" s="285"/>
      <c r="Q1778" s="285"/>
      <c r="S1778" s="3" t="s">
        <v>4860</v>
      </c>
      <c r="U1778" s="4" t="s">
        <v>4861</v>
      </c>
      <c r="AA1778" s="285" t="s">
        <v>4861</v>
      </c>
      <c r="AB1778" s="285"/>
      <c r="AC1778" s="285"/>
      <c r="AD1778" s="285"/>
    </row>
    <row r="1779" spans="1:30" ht="0.75" customHeight="1"/>
    <row r="1780" spans="1:30" ht="14.25" customHeight="1">
      <c r="A1780" s="282" t="s">
        <v>1348</v>
      </c>
      <c r="B1780" s="282"/>
      <c r="C1780" s="282"/>
      <c r="D1780" s="282"/>
      <c r="F1780" s="282" t="s">
        <v>891</v>
      </c>
      <c r="G1780" s="282"/>
      <c r="H1780" s="282"/>
      <c r="I1780" s="282"/>
      <c r="O1780" s="285" t="s">
        <v>4862</v>
      </c>
      <c r="P1780" s="285"/>
      <c r="Q1780" s="285"/>
      <c r="S1780" s="3" t="s">
        <v>4863</v>
      </c>
      <c r="U1780" s="4" t="s">
        <v>4864</v>
      </c>
      <c r="AA1780" s="285" t="s">
        <v>4864</v>
      </c>
      <c r="AB1780" s="285"/>
      <c r="AC1780" s="285"/>
      <c r="AD1780" s="285"/>
    </row>
    <row r="1781" spans="1:30" ht="0.75" customHeight="1"/>
    <row r="1782" spans="1:30" ht="14.25" customHeight="1">
      <c r="A1782" s="282" t="s">
        <v>1349</v>
      </c>
      <c r="B1782" s="282"/>
      <c r="C1782" s="282"/>
      <c r="D1782" s="282"/>
      <c r="F1782" s="282" t="s">
        <v>727</v>
      </c>
      <c r="G1782" s="282"/>
      <c r="H1782" s="282"/>
      <c r="I1782" s="282"/>
      <c r="O1782" s="285" t="s">
        <v>4441</v>
      </c>
      <c r="P1782" s="285"/>
      <c r="Q1782" s="285"/>
      <c r="S1782" s="3" t="s">
        <v>4865</v>
      </c>
      <c r="U1782" s="4" t="s">
        <v>4866</v>
      </c>
      <c r="AA1782" s="285" t="s">
        <v>4866</v>
      </c>
      <c r="AB1782" s="285"/>
      <c r="AC1782" s="285"/>
      <c r="AD1782" s="285"/>
    </row>
    <row r="1783" spans="1:30" ht="0.75" customHeight="1"/>
    <row r="1784" spans="1:30" ht="14.25" customHeight="1">
      <c r="A1784" s="282" t="s">
        <v>1350</v>
      </c>
      <c r="B1784" s="282"/>
      <c r="C1784" s="282"/>
      <c r="D1784" s="282"/>
      <c r="F1784" s="282" t="s">
        <v>898</v>
      </c>
      <c r="G1784" s="282"/>
      <c r="H1784" s="282"/>
      <c r="I1784" s="282"/>
      <c r="O1784" s="285" t="s">
        <v>4867</v>
      </c>
      <c r="P1784" s="285"/>
      <c r="Q1784" s="285"/>
      <c r="S1784" s="3" t="s">
        <v>4868</v>
      </c>
      <c r="U1784" s="4" t="s">
        <v>4869</v>
      </c>
      <c r="AA1784" s="285" t="s">
        <v>4869</v>
      </c>
      <c r="AB1784" s="285"/>
      <c r="AC1784" s="285"/>
      <c r="AD1784" s="285"/>
    </row>
    <row r="1785" spans="1:30" ht="9.75" customHeight="1">
      <c r="A1785" s="282" t="s">
        <v>4870</v>
      </c>
      <c r="B1785" s="282"/>
      <c r="C1785" s="282"/>
      <c r="D1785" s="282"/>
      <c r="F1785" s="286" t="s">
        <v>4815</v>
      </c>
      <c r="G1785" s="286"/>
      <c r="H1785" s="286"/>
      <c r="I1785" s="286"/>
    </row>
    <row r="1786" spans="1:30" ht="9.75" customHeight="1">
      <c r="F1786" s="286"/>
      <c r="G1786" s="286"/>
      <c r="H1786" s="286"/>
      <c r="I1786" s="286"/>
    </row>
    <row r="1787" spans="1:30" ht="15" customHeight="1">
      <c r="A1787" s="282" t="s">
        <v>4871</v>
      </c>
      <c r="B1787" s="282"/>
      <c r="C1787" s="282"/>
      <c r="D1787" s="282"/>
      <c r="F1787" s="282" t="s">
        <v>1200</v>
      </c>
      <c r="G1787" s="282"/>
      <c r="H1787" s="282"/>
      <c r="I1787" s="282"/>
    </row>
    <row r="1788" spans="1:30" ht="0.75" customHeight="1"/>
    <row r="1789" spans="1:30" ht="9.75" customHeight="1">
      <c r="A1789" s="282" t="s">
        <v>1351</v>
      </c>
      <c r="B1789" s="282"/>
      <c r="C1789" s="282"/>
      <c r="D1789" s="282"/>
      <c r="F1789" s="286" t="s">
        <v>1352</v>
      </c>
      <c r="G1789" s="286"/>
      <c r="H1789" s="286"/>
      <c r="I1789" s="286"/>
      <c r="O1789" s="285" t="s">
        <v>4872</v>
      </c>
      <c r="P1789" s="285"/>
      <c r="Q1789" s="285"/>
      <c r="S1789" s="3" t="s">
        <v>4873</v>
      </c>
      <c r="U1789" s="4" t="s">
        <v>4874</v>
      </c>
      <c r="W1789" s="285" t="s">
        <v>4874</v>
      </c>
      <c r="X1789" s="285"/>
      <c r="Y1789" s="285"/>
    </row>
    <row r="1790" spans="1:30" ht="9" customHeight="1">
      <c r="F1790" s="286"/>
      <c r="G1790" s="286"/>
      <c r="H1790" s="286"/>
      <c r="I1790" s="286"/>
    </row>
    <row r="1791" spans="1:30" ht="0.75" customHeight="1">
      <c r="F1791" s="286"/>
      <c r="G1791" s="286"/>
      <c r="H1791" s="286"/>
      <c r="I1791" s="286"/>
    </row>
    <row r="1792" spans="1:30" ht="9.75" customHeight="1">
      <c r="A1792" s="282" t="s">
        <v>4875</v>
      </c>
      <c r="B1792" s="282"/>
      <c r="C1792" s="282"/>
      <c r="D1792" s="282"/>
      <c r="F1792" s="286" t="s">
        <v>4800</v>
      </c>
      <c r="G1792" s="286"/>
      <c r="H1792" s="286"/>
      <c r="I1792" s="286"/>
    </row>
    <row r="1793" spans="1:25" ht="9.75" customHeight="1">
      <c r="F1793" s="286"/>
      <c r="G1793" s="286"/>
      <c r="H1793" s="286"/>
      <c r="I1793" s="286"/>
    </row>
    <row r="1794" spans="1:25" ht="8.25" customHeight="1"/>
    <row r="1795" spans="1:25" ht="9" customHeight="1"/>
    <row r="1796" spans="1:25" ht="0.75" customHeight="1"/>
    <row r="1797" spans="1:25" ht="14.25" customHeight="1">
      <c r="A1797" s="282" t="s">
        <v>1353</v>
      </c>
      <c r="B1797" s="282"/>
      <c r="C1797" s="282"/>
      <c r="D1797" s="282"/>
      <c r="F1797" s="282" t="s">
        <v>112</v>
      </c>
      <c r="G1797" s="282"/>
      <c r="H1797" s="282"/>
      <c r="I1797" s="282"/>
      <c r="O1797" s="285" t="s">
        <v>4876</v>
      </c>
      <c r="P1797" s="285"/>
      <c r="Q1797" s="285"/>
      <c r="S1797" s="3" t="s">
        <v>4877</v>
      </c>
      <c r="U1797" s="4" t="s">
        <v>4878</v>
      </c>
      <c r="W1797" s="285" t="s">
        <v>4878</v>
      </c>
      <c r="X1797" s="285"/>
      <c r="Y1797" s="285"/>
    </row>
    <row r="1798" spans="1:25" ht="0.75" customHeight="1"/>
    <row r="1799" spans="1:25" ht="14.25" customHeight="1">
      <c r="A1799" s="282" t="s">
        <v>1354</v>
      </c>
      <c r="B1799" s="282"/>
      <c r="C1799" s="282"/>
      <c r="D1799" s="282"/>
      <c r="F1799" s="282" t="s">
        <v>769</v>
      </c>
      <c r="G1799" s="282"/>
      <c r="H1799" s="282"/>
      <c r="I1799" s="282"/>
      <c r="O1799" s="285" t="s">
        <v>4879</v>
      </c>
      <c r="P1799" s="285"/>
      <c r="Q1799" s="285"/>
      <c r="S1799" s="3" t="s">
        <v>4880</v>
      </c>
      <c r="U1799" s="4" t="s">
        <v>4881</v>
      </c>
      <c r="W1799" s="285" t="s">
        <v>4881</v>
      </c>
      <c r="X1799" s="285"/>
      <c r="Y1799" s="285"/>
    </row>
    <row r="1800" spans="1:25" ht="0.75" customHeight="1"/>
    <row r="1801" spans="1:25" ht="14.25" customHeight="1">
      <c r="A1801" s="282" t="s">
        <v>1355</v>
      </c>
      <c r="B1801" s="282"/>
      <c r="C1801" s="282"/>
      <c r="D1801" s="282"/>
      <c r="F1801" s="282" t="s">
        <v>773</v>
      </c>
      <c r="G1801" s="282"/>
      <c r="H1801" s="282"/>
      <c r="I1801" s="282"/>
      <c r="O1801" s="285" t="s">
        <v>4882</v>
      </c>
      <c r="P1801" s="285"/>
      <c r="Q1801" s="285"/>
      <c r="S1801" s="3" t="s">
        <v>4883</v>
      </c>
      <c r="U1801" s="4" t="s">
        <v>4884</v>
      </c>
      <c r="W1801" s="285" t="s">
        <v>4884</v>
      </c>
      <c r="X1801" s="285"/>
      <c r="Y1801" s="285"/>
    </row>
    <row r="1802" spans="1:25" ht="0.75" customHeight="1"/>
    <row r="1803" spans="1:25" ht="14.25" customHeight="1">
      <c r="A1803" s="282" t="s">
        <v>1356</v>
      </c>
      <c r="B1803" s="282"/>
      <c r="C1803" s="282"/>
      <c r="D1803" s="282"/>
      <c r="F1803" s="282" t="s">
        <v>1357</v>
      </c>
      <c r="G1803" s="282"/>
      <c r="H1803" s="282"/>
      <c r="I1803" s="282"/>
      <c r="O1803" s="285" t="s">
        <v>4885</v>
      </c>
      <c r="P1803" s="285"/>
      <c r="Q1803" s="285"/>
      <c r="S1803" s="3" t="s">
        <v>4886</v>
      </c>
      <c r="U1803" s="4" t="s">
        <v>4887</v>
      </c>
      <c r="W1803" s="285" t="s">
        <v>4887</v>
      </c>
      <c r="X1803" s="285"/>
      <c r="Y1803" s="285"/>
    </row>
    <row r="1804" spans="1:25" ht="0.75" customHeight="1"/>
    <row r="1805" spans="1:25" ht="14.25" customHeight="1">
      <c r="A1805" s="282" t="s">
        <v>1358</v>
      </c>
      <c r="B1805" s="282"/>
      <c r="C1805" s="282"/>
      <c r="D1805" s="282"/>
      <c r="F1805" s="282" t="s">
        <v>1314</v>
      </c>
      <c r="G1805" s="282"/>
      <c r="H1805" s="282"/>
      <c r="I1805" s="282"/>
      <c r="O1805" s="285" t="s">
        <v>4888</v>
      </c>
      <c r="P1805" s="285"/>
      <c r="Q1805" s="285"/>
      <c r="S1805" s="3" t="s">
        <v>4889</v>
      </c>
      <c r="U1805" s="4" t="s">
        <v>4890</v>
      </c>
      <c r="W1805" s="285" t="s">
        <v>4890</v>
      </c>
      <c r="X1805" s="285"/>
      <c r="Y1805" s="285"/>
    </row>
    <row r="1806" spans="1:25" ht="15" customHeight="1">
      <c r="A1806" s="282" t="s">
        <v>4891</v>
      </c>
      <c r="B1806" s="282"/>
      <c r="C1806" s="282"/>
      <c r="D1806" s="282"/>
      <c r="F1806" s="282" t="s">
        <v>3203</v>
      </c>
      <c r="G1806" s="282"/>
      <c r="H1806" s="282"/>
      <c r="I1806" s="282"/>
    </row>
    <row r="1807" spans="1:25" ht="9.75" customHeight="1">
      <c r="A1807" s="282" t="s">
        <v>4892</v>
      </c>
      <c r="B1807" s="282"/>
      <c r="C1807" s="282"/>
      <c r="D1807" s="282"/>
      <c r="F1807" s="286" t="s">
        <v>4805</v>
      </c>
      <c r="G1807" s="286"/>
      <c r="H1807" s="286"/>
      <c r="I1807" s="286"/>
    </row>
    <row r="1808" spans="1:25" ht="9.75" customHeight="1">
      <c r="F1808" s="286"/>
      <c r="G1808" s="286"/>
      <c r="H1808" s="286"/>
      <c r="I1808" s="286"/>
    </row>
    <row r="1809" spans="1:25" ht="0.75" customHeight="1"/>
    <row r="1810" spans="1:25" ht="14.25" customHeight="1">
      <c r="A1810" s="282" t="s">
        <v>1359</v>
      </c>
      <c r="B1810" s="282"/>
      <c r="C1810" s="282"/>
      <c r="D1810" s="282"/>
      <c r="F1810" s="282" t="s">
        <v>114</v>
      </c>
      <c r="G1810" s="282"/>
      <c r="H1810" s="282"/>
      <c r="I1810" s="282"/>
      <c r="O1810" s="285" t="s">
        <v>4893</v>
      </c>
      <c r="P1810" s="285"/>
      <c r="Q1810" s="285"/>
      <c r="S1810" s="3" t="s">
        <v>4894</v>
      </c>
      <c r="U1810" s="4" t="s">
        <v>4895</v>
      </c>
      <c r="W1810" s="285" t="s">
        <v>4895</v>
      </c>
      <c r="X1810" s="285"/>
      <c r="Y1810" s="285"/>
    </row>
    <row r="1811" spans="1:25" ht="0.75" customHeight="1"/>
    <row r="1812" spans="1:25" ht="14.25" customHeight="1">
      <c r="A1812" s="282" t="s">
        <v>1360</v>
      </c>
      <c r="B1812" s="282"/>
      <c r="C1812" s="282"/>
      <c r="D1812" s="282"/>
      <c r="F1812" s="282" t="s">
        <v>1361</v>
      </c>
      <c r="G1812" s="282"/>
      <c r="H1812" s="282"/>
      <c r="I1812" s="282"/>
      <c r="O1812" s="285" t="s">
        <v>4896</v>
      </c>
      <c r="P1812" s="285"/>
      <c r="Q1812" s="285"/>
      <c r="S1812" s="3" t="s">
        <v>4897</v>
      </c>
      <c r="U1812" s="4" t="s">
        <v>4898</v>
      </c>
      <c r="W1812" s="285" t="s">
        <v>4898</v>
      </c>
      <c r="X1812" s="285"/>
      <c r="Y1812" s="285"/>
    </row>
    <row r="1813" spans="1:25" ht="0.75" customHeight="1"/>
    <row r="1814" spans="1:25" ht="9.75" customHeight="1">
      <c r="A1814" s="282" t="s">
        <v>1362</v>
      </c>
      <c r="B1814" s="282"/>
      <c r="C1814" s="282"/>
      <c r="D1814" s="282"/>
      <c r="F1814" s="286" t="s">
        <v>802</v>
      </c>
      <c r="G1814" s="286"/>
      <c r="H1814" s="286"/>
      <c r="I1814" s="286"/>
      <c r="O1814" s="285" t="s">
        <v>4899</v>
      </c>
      <c r="P1814" s="285"/>
      <c r="Q1814" s="285"/>
      <c r="S1814" s="3" t="s">
        <v>4900</v>
      </c>
      <c r="U1814" s="4" t="s">
        <v>4901</v>
      </c>
      <c r="W1814" s="285" t="s">
        <v>4901</v>
      </c>
      <c r="X1814" s="285"/>
      <c r="Y1814" s="285"/>
    </row>
    <row r="1815" spans="1:25" ht="9.75" customHeight="1">
      <c r="F1815" s="286"/>
      <c r="G1815" s="286"/>
      <c r="H1815" s="286"/>
      <c r="I1815" s="286"/>
    </row>
    <row r="1816" spans="1:25" ht="14.25" customHeight="1">
      <c r="A1816" s="282" t="s">
        <v>1363</v>
      </c>
      <c r="B1816" s="282"/>
      <c r="C1816" s="282"/>
      <c r="D1816" s="282"/>
      <c r="F1816" s="282" t="s">
        <v>825</v>
      </c>
      <c r="G1816" s="282"/>
      <c r="H1816" s="282"/>
      <c r="I1816" s="282"/>
      <c r="O1816" s="285" t="s">
        <v>4902</v>
      </c>
      <c r="P1816" s="285"/>
      <c r="Q1816" s="285"/>
      <c r="S1816" s="3" t="s">
        <v>4903</v>
      </c>
      <c r="U1816" s="4" t="s">
        <v>4904</v>
      </c>
      <c r="W1816" s="285" t="s">
        <v>4904</v>
      </c>
      <c r="X1816" s="285"/>
      <c r="Y1816" s="285"/>
    </row>
    <row r="1817" spans="1:25" ht="0.75" customHeight="1"/>
    <row r="1818" spans="1:25" ht="14.25" customHeight="1">
      <c r="A1818" s="282" t="s">
        <v>1364</v>
      </c>
      <c r="B1818" s="282"/>
      <c r="C1818" s="282"/>
      <c r="D1818" s="282"/>
      <c r="F1818" s="282" t="s">
        <v>1314</v>
      </c>
      <c r="G1818" s="282"/>
      <c r="H1818" s="282"/>
      <c r="I1818" s="282"/>
      <c r="O1818" s="285" t="s">
        <v>4905</v>
      </c>
      <c r="P1818" s="285"/>
      <c r="Q1818" s="285"/>
      <c r="S1818" s="3" t="s">
        <v>4906</v>
      </c>
      <c r="U1818" s="4" t="s">
        <v>4907</v>
      </c>
      <c r="W1818" s="285" t="s">
        <v>4907</v>
      </c>
      <c r="X1818" s="285"/>
      <c r="Y1818" s="285"/>
    </row>
    <row r="1819" spans="1:25" ht="0.75" customHeight="1"/>
    <row r="1820" spans="1:25" ht="14.25" customHeight="1">
      <c r="A1820" s="282" t="s">
        <v>1365</v>
      </c>
      <c r="B1820" s="282"/>
      <c r="C1820" s="282"/>
      <c r="D1820" s="282"/>
      <c r="F1820" s="282" t="s">
        <v>116</v>
      </c>
      <c r="G1820" s="282"/>
      <c r="H1820" s="282"/>
      <c r="I1820" s="282"/>
      <c r="O1820" s="285" t="s">
        <v>4908</v>
      </c>
      <c r="P1820" s="285"/>
      <c r="Q1820" s="285"/>
      <c r="S1820" s="3" t="s">
        <v>4909</v>
      </c>
      <c r="U1820" s="4" t="s">
        <v>4910</v>
      </c>
      <c r="W1820" s="285" t="s">
        <v>4910</v>
      </c>
      <c r="X1820" s="285"/>
      <c r="Y1820" s="285"/>
    </row>
    <row r="1821" spans="1:25" ht="0.75" customHeight="1"/>
    <row r="1822" spans="1:25" ht="14.25" customHeight="1">
      <c r="A1822" s="282" t="s">
        <v>1366</v>
      </c>
      <c r="B1822" s="282"/>
      <c r="C1822" s="282"/>
      <c r="D1822" s="282"/>
      <c r="F1822" s="282" t="s">
        <v>845</v>
      </c>
      <c r="G1822" s="282"/>
      <c r="H1822" s="282"/>
      <c r="I1822" s="282"/>
      <c r="O1822" s="285" t="s">
        <v>4908</v>
      </c>
      <c r="P1822" s="285"/>
      <c r="Q1822" s="285"/>
      <c r="S1822" s="3" t="s">
        <v>4909</v>
      </c>
      <c r="U1822" s="4" t="s">
        <v>4910</v>
      </c>
      <c r="W1822" s="285" t="s">
        <v>4910</v>
      </c>
      <c r="X1822" s="285"/>
      <c r="Y1822" s="285"/>
    </row>
    <row r="1823" spans="1:25" ht="0.75" customHeight="1"/>
    <row r="1824" spans="1:25" ht="14.25" customHeight="1">
      <c r="A1824" s="282" t="s">
        <v>1367</v>
      </c>
      <c r="B1824" s="282"/>
      <c r="C1824" s="282"/>
      <c r="D1824" s="282"/>
      <c r="F1824" s="282" t="s">
        <v>1320</v>
      </c>
      <c r="G1824" s="282"/>
      <c r="H1824" s="282"/>
      <c r="I1824" s="282"/>
      <c r="O1824" s="285" t="s">
        <v>4911</v>
      </c>
      <c r="P1824" s="285"/>
      <c r="Q1824" s="285"/>
      <c r="S1824" s="3" t="s">
        <v>4912</v>
      </c>
      <c r="U1824" s="4" t="s">
        <v>4913</v>
      </c>
      <c r="W1824" s="285" t="s">
        <v>4913</v>
      </c>
      <c r="X1824" s="285"/>
      <c r="Y1824" s="285"/>
    </row>
    <row r="1825" spans="1:30" ht="0.75" customHeight="1"/>
    <row r="1826" spans="1:30" ht="9.75" customHeight="1">
      <c r="A1826" s="282" t="s">
        <v>1368</v>
      </c>
      <c r="B1826" s="282"/>
      <c r="C1826" s="282"/>
      <c r="D1826" s="282"/>
      <c r="F1826" s="286" t="s">
        <v>861</v>
      </c>
      <c r="G1826" s="286"/>
      <c r="H1826" s="286"/>
      <c r="I1826" s="286"/>
      <c r="O1826" s="285" t="s">
        <v>4911</v>
      </c>
      <c r="P1826" s="285"/>
      <c r="Q1826" s="285"/>
      <c r="S1826" s="3" t="s">
        <v>4912</v>
      </c>
      <c r="U1826" s="4" t="s">
        <v>4913</v>
      </c>
      <c r="W1826" s="285" t="s">
        <v>4913</v>
      </c>
      <c r="X1826" s="285"/>
      <c r="Y1826" s="285"/>
    </row>
    <row r="1827" spans="1:30" ht="9.75" customHeight="1">
      <c r="F1827" s="286"/>
      <c r="G1827" s="286"/>
      <c r="H1827" s="286"/>
      <c r="I1827" s="286"/>
    </row>
    <row r="1828" spans="1:30" ht="14.25" customHeight="1">
      <c r="A1828" s="282" t="s">
        <v>1369</v>
      </c>
      <c r="B1828" s="282"/>
      <c r="C1828" s="282"/>
      <c r="D1828" s="282"/>
      <c r="F1828" s="282" t="s">
        <v>889</v>
      </c>
      <c r="G1828" s="282"/>
      <c r="H1828" s="282"/>
      <c r="I1828" s="282"/>
      <c r="O1828" s="285" t="s">
        <v>4914</v>
      </c>
      <c r="P1828" s="285"/>
      <c r="Q1828" s="285"/>
      <c r="S1828" s="3" t="s">
        <v>4915</v>
      </c>
      <c r="U1828" s="4" t="s">
        <v>4916</v>
      </c>
      <c r="W1828" s="285" t="s">
        <v>4916</v>
      </c>
      <c r="X1828" s="285"/>
      <c r="Y1828" s="285"/>
    </row>
    <row r="1829" spans="1:30" ht="0.75" customHeight="1"/>
    <row r="1830" spans="1:30" ht="14.25" customHeight="1">
      <c r="A1830" s="282" t="s">
        <v>1370</v>
      </c>
      <c r="B1830" s="282"/>
      <c r="C1830" s="282"/>
      <c r="D1830" s="282"/>
      <c r="F1830" s="282" t="s">
        <v>891</v>
      </c>
      <c r="G1830" s="282"/>
      <c r="H1830" s="282"/>
      <c r="I1830" s="282"/>
      <c r="O1830" s="285" t="s">
        <v>4917</v>
      </c>
      <c r="P1830" s="285"/>
      <c r="Q1830" s="285"/>
      <c r="S1830" s="3" t="s">
        <v>4918</v>
      </c>
      <c r="U1830" s="4" t="s">
        <v>4919</v>
      </c>
      <c r="W1830" s="285" t="s">
        <v>4919</v>
      </c>
      <c r="X1830" s="285"/>
      <c r="Y1830" s="285"/>
    </row>
    <row r="1831" spans="1:30" ht="0.75" customHeight="1"/>
    <row r="1832" spans="1:30" ht="14.25" customHeight="1">
      <c r="A1832" s="282" t="s">
        <v>1371</v>
      </c>
      <c r="B1832" s="282"/>
      <c r="C1832" s="282"/>
      <c r="D1832" s="282"/>
      <c r="F1832" s="282" t="s">
        <v>727</v>
      </c>
      <c r="G1832" s="282"/>
      <c r="H1832" s="282"/>
      <c r="I1832" s="282"/>
      <c r="O1832" s="285" t="s">
        <v>4920</v>
      </c>
      <c r="P1832" s="285"/>
      <c r="Q1832" s="285"/>
      <c r="U1832" s="4" t="s">
        <v>4920</v>
      </c>
      <c r="W1832" s="285" t="s">
        <v>4920</v>
      </c>
      <c r="X1832" s="285"/>
      <c r="Y1832" s="285"/>
    </row>
    <row r="1833" spans="1:30" ht="0.75" customHeight="1"/>
    <row r="1834" spans="1:30" ht="14.25" customHeight="1">
      <c r="A1834" s="282" t="s">
        <v>1372</v>
      </c>
      <c r="B1834" s="282"/>
      <c r="C1834" s="282"/>
      <c r="D1834" s="282"/>
      <c r="F1834" s="282" t="s">
        <v>898</v>
      </c>
      <c r="G1834" s="282"/>
      <c r="H1834" s="282"/>
      <c r="I1834" s="282"/>
      <c r="O1834" s="285" t="s">
        <v>4921</v>
      </c>
      <c r="P1834" s="285"/>
      <c r="Q1834" s="285"/>
      <c r="S1834" s="3" t="s">
        <v>4922</v>
      </c>
      <c r="U1834" s="4" t="s">
        <v>4923</v>
      </c>
      <c r="W1834" s="285" t="s">
        <v>4923</v>
      </c>
      <c r="X1834" s="285"/>
      <c r="Y1834" s="285"/>
    </row>
    <row r="1835" spans="1:30" ht="15" customHeight="1">
      <c r="A1835" s="282" t="s">
        <v>4924</v>
      </c>
      <c r="B1835" s="282"/>
      <c r="C1835" s="282"/>
      <c r="D1835" s="282"/>
      <c r="F1835" s="282" t="s">
        <v>4925</v>
      </c>
      <c r="G1835" s="282"/>
      <c r="H1835" s="282"/>
      <c r="I1835" s="282"/>
    </row>
    <row r="1836" spans="1:30" ht="15" customHeight="1">
      <c r="A1836" s="282" t="s">
        <v>4926</v>
      </c>
      <c r="B1836" s="282"/>
      <c r="C1836" s="282"/>
      <c r="D1836" s="282"/>
      <c r="F1836" s="282" t="s">
        <v>1200</v>
      </c>
      <c r="G1836" s="282"/>
      <c r="H1836" s="282"/>
      <c r="I1836" s="282"/>
    </row>
    <row r="1837" spans="1:30" ht="0.75" customHeight="1"/>
    <row r="1838" spans="1:30" ht="14.25" customHeight="1">
      <c r="A1838" s="282" t="s">
        <v>1373</v>
      </c>
      <c r="B1838" s="282"/>
      <c r="C1838" s="282"/>
      <c r="D1838" s="282"/>
      <c r="F1838" s="282" t="s">
        <v>1374</v>
      </c>
      <c r="G1838" s="282"/>
      <c r="H1838" s="282"/>
      <c r="I1838" s="282"/>
      <c r="O1838" s="285" t="s">
        <v>4927</v>
      </c>
      <c r="P1838" s="285"/>
      <c r="Q1838" s="285"/>
      <c r="S1838" s="3" t="s">
        <v>4928</v>
      </c>
      <c r="U1838" s="4" t="s">
        <v>3198</v>
      </c>
      <c r="AA1838" s="285" t="s">
        <v>3198</v>
      </c>
      <c r="AB1838" s="285"/>
      <c r="AC1838" s="285"/>
      <c r="AD1838" s="285"/>
    </row>
    <row r="1839" spans="1:30" ht="9.75" customHeight="1">
      <c r="A1839" s="282" t="s">
        <v>4929</v>
      </c>
      <c r="B1839" s="282"/>
      <c r="C1839" s="282"/>
      <c r="D1839" s="282"/>
      <c r="F1839" s="286" t="s">
        <v>4800</v>
      </c>
      <c r="G1839" s="286"/>
      <c r="H1839" s="286"/>
      <c r="I1839" s="286"/>
    </row>
    <row r="1840" spans="1:30" ht="9.75" customHeight="1">
      <c r="F1840" s="286"/>
      <c r="G1840" s="286"/>
      <c r="H1840" s="286"/>
      <c r="I1840" s="286"/>
    </row>
    <row r="1841" spans="1:19" ht="15" customHeight="1">
      <c r="A1841" s="282" t="s">
        <v>1375</v>
      </c>
      <c r="B1841" s="282"/>
      <c r="C1841" s="282"/>
      <c r="D1841" s="282"/>
      <c r="F1841" s="282" t="s">
        <v>112</v>
      </c>
      <c r="G1841" s="282"/>
      <c r="H1841" s="282"/>
      <c r="I1841" s="282"/>
      <c r="O1841" s="285" t="s">
        <v>4930</v>
      </c>
      <c r="P1841" s="285"/>
      <c r="Q1841" s="285"/>
      <c r="S1841" s="3" t="s">
        <v>4930</v>
      </c>
    </row>
    <row r="1842" spans="1:19" ht="15" customHeight="1">
      <c r="A1842" s="282" t="s">
        <v>1376</v>
      </c>
      <c r="B1842" s="282"/>
      <c r="C1842" s="282"/>
      <c r="D1842" s="282"/>
      <c r="F1842" s="282" t="s">
        <v>769</v>
      </c>
      <c r="G1842" s="282"/>
      <c r="H1842" s="282"/>
      <c r="I1842" s="282"/>
      <c r="O1842" s="285" t="s">
        <v>4931</v>
      </c>
      <c r="P1842" s="285"/>
      <c r="Q1842" s="285"/>
      <c r="S1842" s="3" t="s">
        <v>4931</v>
      </c>
    </row>
    <row r="1843" spans="1:19" ht="15" customHeight="1">
      <c r="A1843" s="282" t="s">
        <v>1377</v>
      </c>
      <c r="B1843" s="282"/>
      <c r="C1843" s="282"/>
      <c r="D1843" s="282"/>
      <c r="F1843" s="282" t="s">
        <v>773</v>
      </c>
      <c r="G1843" s="282"/>
      <c r="H1843" s="282"/>
      <c r="I1843" s="282"/>
      <c r="O1843" s="285" t="s">
        <v>4932</v>
      </c>
      <c r="P1843" s="285"/>
      <c r="Q1843" s="285"/>
      <c r="S1843" s="3" t="s">
        <v>4932</v>
      </c>
    </row>
    <row r="1844" spans="1:19" ht="9.75" customHeight="1">
      <c r="A1844" s="282" t="s">
        <v>1378</v>
      </c>
      <c r="B1844" s="282"/>
      <c r="C1844" s="282"/>
      <c r="D1844" s="282"/>
      <c r="F1844" s="286" t="s">
        <v>1300</v>
      </c>
      <c r="G1844" s="286"/>
      <c r="H1844" s="286"/>
      <c r="I1844" s="286"/>
      <c r="O1844" s="285" t="s">
        <v>4933</v>
      </c>
      <c r="P1844" s="285"/>
      <c r="Q1844" s="285"/>
      <c r="S1844" s="3" t="s">
        <v>4933</v>
      </c>
    </row>
    <row r="1845" spans="1:19" ht="9.75" customHeight="1">
      <c r="F1845" s="286"/>
      <c r="G1845" s="286"/>
      <c r="H1845" s="286"/>
      <c r="I1845" s="286"/>
    </row>
    <row r="1846" spans="1:19" ht="15" customHeight="1">
      <c r="A1846" s="282" t="s">
        <v>1379</v>
      </c>
      <c r="B1846" s="282"/>
      <c r="C1846" s="282"/>
      <c r="D1846" s="282"/>
      <c r="F1846" s="282" t="s">
        <v>1314</v>
      </c>
      <c r="G1846" s="282"/>
      <c r="H1846" s="282"/>
      <c r="I1846" s="282"/>
      <c r="O1846" s="285" t="s">
        <v>4934</v>
      </c>
      <c r="P1846" s="285"/>
      <c r="Q1846" s="285"/>
      <c r="S1846" s="3" t="s">
        <v>4934</v>
      </c>
    </row>
    <row r="1847" spans="1:19" ht="15" customHeight="1">
      <c r="A1847" s="282" t="s">
        <v>4935</v>
      </c>
      <c r="B1847" s="282"/>
      <c r="C1847" s="282"/>
      <c r="D1847" s="282"/>
      <c r="F1847" s="282" t="s">
        <v>3203</v>
      </c>
      <c r="G1847" s="282"/>
      <c r="H1847" s="282"/>
      <c r="I1847" s="282"/>
    </row>
    <row r="1848" spans="1:19" ht="9.75" customHeight="1">
      <c r="A1848" s="282" t="s">
        <v>4936</v>
      </c>
      <c r="B1848" s="282"/>
      <c r="C1848" s="282"/>
      <c r="D1848" s="282"/>
      <c r="F1848" s="286" t="s">
        <v>4805</v>
      </c>
      <c r="G1848" s="286"/>
      <c r="H1848" s="286"/>
      <c r="I1848" s="286"/>
    </row>
    <row r="1849" spans="1:19" ht="9.75" customHeight="1">
      <c r="F1849" s="286"/>
      <c r="G1849" s="286"/>
      <c r="H1849" s="286"/>
      <c r="I1849" s="286"/>
    </row>
    <row r="1850" spans="1:19" ht="15" customHeight="1">
      <c r="A1850" s="282" t="s">
        <v>1380</v>
      </c>
      <c r="B1850" s="282"/>
      <c r="C1850" s="282"/>
      <c r="D1850" s="282"/>
      <c r="F1850" s="282" t="s">
        <v>114</v>
      </c>
      <c r="G1850" s="282"/>
      <c r="H1850" s="282"/>
      <c r="I1850" s="282"/>
      <c r="O1850" s="285" t="s">
        <v>4937</v>
      </c>
      <c r="P1850" s="285"/>
      <c r="Q1850" s="285"/>
      <c r="S1850" s="3" t="s">
        <v>4937</v>
      </c>
    </row>
    <row r="1851" spans="1:19" ht="9.75" customHeight="1">
      <c r="A1851" s="282" t="s">
        <v>1381</v>
      </c>
      <c r="B1851" s="282"/>
      <c r="C1851" s="282"/>
      <c r="D1851" s="282"/>
      <c r="F1851" s="286" t="s">
        <v>1307</v>
      </c>
      <c r="G1851" s="286"/>
      <c r="H1851" s="286"/>
      <c r="I1851" s="286"/>
      <c r="O1851" s="285" t="s">
        <v>4938</v>
      </c>
      <c r="P1851" s="285"/>
      <c r="Q1851" s="285"/>
      <c r="S1851" s="3" t="s">
        <v>4938</v>
      </c>
    </row>
    <row r="1852" spans="1:19" ht="9.75" customHeight="1">
      <c r="F1852" s="286"/>
      <c r="G1852" s="286"/>
      <c r="H1852" s="286"/>
      <c r="I1852" s="286"/>
    </row>
    <row r="1853" spans="1:19" ht="9.75" customHeight="1">
      <c r="F1853" s="286"/>
      <c r="G1853" s="286"/>
      <c r="H1853" s="286"/>
      <c r="I1853" s="286"/>
    </row>
    <row r="1854" spans="1:19" ht="9.75" customHeight="1">
      <c r="A1854" s="282" t="s">
        <v>1382</v>
      </c>
      <c r="B1854" s="282"/>
      <c r="C1854" s="282"/>
      <c r="D1854" s="282"/>
      <c r="F1854" s="286" t="s">
        <v>802</v>
      </c>
      <c r="G1854" s="286"/>
      <c r="H1854" s="286"/>
      <c r="I1854" s="286"/>
      <c r="O1854" s="285" t="s">
        <v>4939</v>
      </c>
      <c r="P1854" s="285"/>
      <c r="Q1854" s="285"/>
      <c r="S1854" s="3" t="s">
        <v>4939</v>
      </c>
    </row>
    <row r="1855" spans="1:19" ht="9.75" customHeight="1">
      <c r="F1855" s="286"/>
      <c r="G1855" s="286"/>
      <c r="H1855" s="286"/>
      <c r="I1855" s="286"/>
    </row>
    <row r="1856" spans="1:19" ht="15" customHeight="1">
      <c r="A1856" s="282" t="s">
        <v>1383</v>
      </c>
      <c r="B1856" s="282"/>
      <c r="C1856" s="282"/>
      <c r="D1856" s="282"/>
      <c r="F1856" s="282" t="s">
        <v>825</v>
      </c>
      <c r="G1856" s="282"/>
      <c r="H1856" s="282"/>
      <c r="I1856" s="282"/>
      <c r="O1856" s="285" t="s">
        <v>4940</v>
      </c>
      <c r="P1856" s="285"/>
      <c r="Q1856" s="285"/>
      <c r="S1856" s="3" t="s">
        <v>4940</v>
      </c>
    </row>
    <row r="1857" spans="1:30" ht="15" customHeight="1">
      <c r="A1857" s="282" t="s">
        <v>1384</v>
      </c>
      <c r="B1857" s="282"/>
      <c r="C1857" s="282"/>
      <c r="D1857" s="282"/>
      <c r="F1857" s="282" t="s">
        <v>1314</v>
      </c>
      <c r="G1857" s="282"/>
      <c r="H1857" s="282"/>
      <c r="I1857" s="282"/>
      <c r="O1857" s="285" t="s">
        <v>4941</v>
      </c>
      <c r="P1857" s="285"/>
      <c r="Q1857" s="285"/>
      <c r="S1857" s="3" t="s">
        <v>4941</v>
      </c>
    </row>
    <row r="1858" spans="1:30" ht="15" customHeight="1">
      <c r="A1858" s="282" t="s">
        <v>1385</v>
      </c>
      <c r="B1858" s="282"/>
      <c r="C1858" s="282"/>
      <c r="D1858" s="282"/>
      <c r="F1858" s="282" t="s">
        <v>116</v>
      </c>
      <c r="G1858" s="282"/>
      <c r="H1858" s="282"/>
      <c r="I1858" s="282"/>
      <c r="O1858" s="285" t="s">
        <v>4942</v>
      </c>
      <c r="P1858" s="285"/>
      <c r="Q1858" s="285"/>
      <c r="S1858" s="3" t="s">
        <v>4942</v>
      </c>
    </row>
    <row r="1859" spans="1:30" ht="15" customHeight="1">
      <c r="A1859" s="282" t="s">
        <v>1386</v>
      </c>
      <c r="B1859" s="282"/>
      <c r="C1859" s="282"/>
      <c r="D1859" s="282"/>
      <c r="F1859" s="282" t="s">
        <v>845</v>
      </c>
      <c r="G1859" s="282"/>
      <c r="H1859" s="282"/>
      <c r="I1859" s="282"/>
      <c r="O1859" s="285" t="s">
        <v>4942</v>
      </c>
      <c r="P1859" s="285"/>
      <c r="Q1859" s="285"/>
      <c r="S1859" s="3" t="s">
        <v>4942</v>
      </c>
    </row>
    <row r="1860" spans="1:30" ht="15" customHeight="1">
      <c r="A1860" s="282" t="s">
        <v>1387</v>
      </c>
      <c r="B1860" s="282"/>
      <c r="C1860" s="282"/>
      <c r="D1860" s="282"/>
      <c r="F1860" s="282" t="s">
        <v>1320</v>
      </c>
      <c r="G1860" s="282"/>
      <c r="H1860" s="282"/>
      <c r="I1860" s="282"/>
      <c r="O1860" s="285" t="s">
        <v>4943</v>
      </c>
      <c r="P1860" s="285"/>
      <c r="Q1860" s="285"/>
      <c r="S1860" s="3" t="s">
        <v>4943</v>
      </c>
    </row>
    <row r="1861" spans="1:30" ht="9.75" customHeight="1">
      <c r="A1861" s="282" t="s">
        <v>1388</v>
      </c>
      <c r="B1861" s="282"/>
      <c r="C1861" s="282"/>
      <c r="D1861" s="282"/>
      <c r="F1861" s="286" t="s">
        <v>861</v>
      </c>
      <c r="G1861" s="286"/>
      <c r="H1861" s="286"/>
      <c r="I1861" s="286"/>
      <c r="O1861" s="285" t="s">
        <v>4943</v>
      </c>
      <c r="P1861" s="285"/>
      <c r="Q1861" s="285"/>
      <c r="S1861" s="3" t="s">
        <v>4943</v>
      </c>
    </row>
    <row r="1862" spans="1:30" ht="9.75" customHeight="1">
      <c r="F1862" s="286"/>
      <c r="G1862" s="286"/>
      <c r="H1862" s="286"/>
      <c r="I1862" s="286"/>
    </row>
    <row r="1863" spans="1:30" ht="0.75" customHeight="1"/>
    <row r="1864" spans="1:30" ht="14.25" customHeight="1">
      <c r="A1864" s="282" t="s">
        <v>1389</v>
      </c>
      <c r="B1864" s="282"/>
      <c r="C1864" s="282"/>
      <c r="D1864" s="282"/>
      <c r="F1864" s="282" t="s">
        <v>889</v>
      </c>
      <c r="G1864" s="282"/>
      <c r="H1864" s="282"/>
      <c r="I1864" s="282"/>
      <c r="O1864" s="285" t="s">
        <v>4944</v>
      </c>
      <c r="P1864" s="285"/>
      <c r="Q1864" s="285"/>
      <c r="S1864" s="3" t="s">
        <v>4945</v>
      </c>
      <c r="U1864" s="4" t="s">
        <v>3198</v>
      </c>
      <c r="AA1864" s="285" t="s">
        <v>3198</v>
      </c>
      <c r="AB1864" s="285"/>
      <c r="AC1864" s="285"/>
      <c r="AD1864" s="285"/>
    </row>
    <row r="1865" spans="1:30" ht="15" customHeight="1">
      <c r="A1865" s="282" t="s">
        <v>1390</v>
      </c>
      <c r="B1865" s="282"/>
      <c r="C1865" s="282"/>
      <c r="D1865" s="282"/>
      <c r="F1865" s="282" t="s">
        <v>891</v>
      </c>
      <c r="G1865" s="282"/>
      <c r="H1865" s="282"/>
      <c r="I1865" s="282"/>
      <c r="O1865" s="285" t="s">
        <v>4946</v>
      </c>
      <c r="P1865" s="285"/>
      <c r="Q1865" s="285"/>
      <c r="S1865" s="3" t="s">
        <v>4946</v>
      </c>
    </row>
    <row r="1866" spans="1:30" ht="15" customHeight="1">
      <c r="A1866" s="282" t="s">
        <v>1391</v>
      </c>
      <c r="B1866" s="282"/>
      <c r="C1866" s="282"/>
      <c r="D1866" s="282"/>
      <c r="F1866" s="282" t="s">
        <v>727</v>
      </c>
      <c r="G1866" s="282"/>
      <c r="H1866" s="282"/>
      <c r="I1866" s="282"/>
      <c r="O1866" s="285" t="s">
        <v>4441</v>
      </c>
      <c r="P1866" s="285"/>
      <c r="Q1866" s="285"/>
      <c r="S1866" s="3" t="s">
        <v>4441</v>
      </c>
    </row>
    <row r="1867" spans="1:30" ht="0.75" customHeight="1"/>
    <row r="1868" spans="1:30" ht="14.25" customHeight="1">
      <c r="A1868" s="282" t="s">
        <v>1392</v>
      </c>
      <c r="B1868" s="282"/>
      <c r="C1868" s="282"/>
      <c r="D1868" s="282"/>
      <c r="F1868" s="282" t="s">
        <v>898</v>
      </c>
      <c r="G1868" s="282"/>
      <c r="H1868" s="282"/>
      <c r="I1868" s="282"/>
      <c r="O1868" s="285" t="s">
        <v>4947</v>
      </c>
      <c r="P1868" s="285"/>
      <c r="Q1868" s="285"/>
      <c r="S1868" s="3" t="s">
        <v>4442</v>
      </c>
      <c r="U1868" s="4" t="s">
        <v>3198</v>
      </c>
      <c r="AA1868" s="285" t="s">
        <v>3198</v>
      </c>
      <c r="AB1868" s="285"/>
      <c r="AC1868" s="285"/>
      <c r="AD1868" s="285"/>
    </row>
    <row r="1869" spans="1:30" ht="9.75" customHeight="1">
      <c r="A1869" s="282" t="s">
        <v>4948</v>
      </c>
      <c r="B1869" s="282"/>
      <c r="C1869" s="282"/>
      <c r="D1869" s="282"/>
      <c r="F1869" s="286" t="s">
        <v>4815</v>
      </c>
      <c r="G1869" s="286"/>
      <c r="H1869" s="286"/>
      <c r="I1869" s="286"/>
    </row>
    <row r="1870" spans="1:30" ht="9.75" customHeight="1">
      <c r="F1870" s="286"/>
      <c r="G1870" s="286"/>
      <c r="H1870" s="286"/>
      <c r="I1870" s="286"/>
    </row>
    <row r="1871" spans="1:30" ht="15" customHeight="1">
      <c r="A1871" s="282" t="s">
        <v>4949</v>
      </c>
      <c r="B1871" s="282"/>
      <c r="C1871" s="282"/>
      <c r="D1871" s="282"/>
      <c r="F1871" s="282" t="s">
        <v>1200</v>
      </c>
      <c r="G1871" s="282"/>
      <c r="H1871" s="282"/>
      <c r="I1871" s="282"/>
    </row>
    <row r="1872" spans="1:30" ht="0.75" customHeight="1"/>
    <row r="1873" spans="1:30" ht="14.25" customHeight="1">
      <c r="A1873" s="282" t="s">
        <v>1393</v>
      </c>
      <c r="B1873" s="282"/>
      <c r="C1873" s="282"/>
      <c r="D1873" s="282"/>
      <c r="F1873" s="282" t="s">
        <v>1394</v>
      </c>
      <c r="G1873" s="282"/>
      <c r="H1873" s="282"/>
      <c r="I1873" s="282"/>
      <c r="O1873" s="285" t="s">
        <v>4950</v>
      </c>
      <c r="P1873" s="285"/>
      <c r="Q1873" s="285"/>
      <c r="S1873" s="3" t="s">
        <v>4951</v>
      </c>
      <c r="U1873" s="4" t="s">
        <v>4952</v>
      </c>
      <c r="AA1873" s="285" t="s">
        <v>4952</v>
      </c>
      <c r="AB1873" s="285"/>
      <c r="AC1873" s="285"/>
      <c r="AD1873" s="285"/>
    </row>
    <row r="1874" spans="1:30" ht="9.75" customHeight="1">
      <c r="A1874" s="282" t="s">
        <v>4953</v>
      </c>
      <c r="B1874" s="282"/>
      <c r="C1874" s="282"/>
      <c r="D1874" s="282"/>
      <c r="F1874" s="286" t="s">
        <v>4800</v>
      </c>
      <c r="G1874" s="286"/>
      <c r="H1874" s="286"/>
      <c r="I1874" s="286"/>
    </row>
    <row r="1875" spans="1:30" ht="9.75" customHeight="1">
      <c r="F1875" s="286"/>
      <c r="G1875" s="286"/>
      <c r="H1875" s="286"/>
      <c r="I1875" s="286"/>
    </row>
    <row r="1876" spans="1:30" ht="0.75" customHeight="1"/>
    <row r="1877" spans="1:30" ht="14.25" customHeight="1">
      <c r="A1877" s="282" t="s">
        <v>1395</v>
      </c>
      <c r="B1877" s="282"/>
      <c r="C1877" s="282"/>
      <c r="D1877" s="282"/>
      <c r="F1877" s="282" t="s">
        <v>112</v>
      </c>
      <c r="G1877" s="282"/>
      <c r="H1877" s="282"/>
      <c r="I1877" s="282"/>
      <c r="O1877" s="285" t="s">
        <v>4954</v>
      </c>
      <c r="P1877" s="285"/>
      <c r="Q1877" s="285"/>
      <c r="S1877" s="3" t="s">
        <v>4955</v>
      </c>
      <c r="U1877" s="4" t="s">
        <v>4291</v>
      </c>
      <c r="AA1877" s="285" t="s">
        <v>4291</v>
      </c>
      <c r="AB1877" s="285"/>
      <c r="AC1877" s="285"/>
      <c r="AD1877" s="285"/>
    </row>
    <row r="1878" spans="1:30" ht="0.75" customHeight="1"/>
    <row r="1879" spans="1:30" ht="14.25" customHeight="1">
      <c r="A1879" s="282" t="s">
        <v>1396</v>
      </c>
      <c r="B1879" s="282"/>
      <c r="C1879" s="282"/>
      <c r="D1879" s="282"/>
      <c r="F1879" s="282" t="s">
        <v>769</v>
      </c>
      <c r="G1879" s="282"/>
      <c r="H1879" s="282"/>
      <c r="I1879" s="282"/>
      <c r="O1879" s="285" t="s">
        <v>4292</v>
      </c>
      <c r="P1879" s="285"/>
      <c r="Q1879" s="285"/>
      <c r="S1879" s="3" t="s">
        <v>4293</v>
      </c>
      <c r="U1879" s="4" t="s">
        <v>4294</v>
      </c>
      <c r="AA1879" s="285" t="s">
        <v>4294</v>
      </c>
      <c r="AB1879" s="285"/>
      <c r="AC1879" s="285"/>
      <c r="AD1879" s="285"/>
    </row>
    <row r="1880" spans="1:30" ht="0.75" customHeight="1"/>
    <row r="1881" spans="1:30" ht="14.25" customHeight="1">
      <c r="A1881" s="282" t="s">
        <v>1397</v>
      </c>
      <c r="B1881" s="282"/>
      <c r="C1881" s="282"/>
      <c r="D1881" s="282"/>
      <c r="F1881" s="282" t="s">
        <v>773</v>
      </c>
      <c r="G1881" s="282"/>
      <c r="H1881" s="282"/>
      <c r="I1881" s="282"/>
      <c r="O1881" s="285" t="s">
        <v>4956</v>
      </c>
      <c r="P1881" s="285"/>
      <c r="Q1881" s="285"/>
      <c r="S1881" s="3" t="s">
        <v>4957</v>
      </c>
      <c r="U1881" s="4" t="s">
        <v>4297</v>
      </c>
      <c r="AA1881" s="285" t="s">
        <v>4297</v>
      </c>
      <c r="AB1881" s="285"/>
      <c r="AC1881" s="285"/>
      <c r="AD1881" s="285"/>
    </row>
    <row r="1882" spans="1:30" ht="0.75" customHeight="1"/>
    <row r="1883" spans="1:30" ht="9.75" customHeight="1">
      <c r="A1883" s="282" t="s">
        <v>1398</v>
      </c>
      <c r="B1883" s="282"/>
      <c r="C1883" s="282"/>
      <c r="D1883" s="282"/>
      <c r="F1883" s="286" t="s">
        <v>1300</v>
      </c>
      <c r="G1883" s="286"/>
      <c r="H1883" s="286"/>
      <c r="I1883" s="286"/>
      <c r="O1883" s="285" t="s">
        <v>4958</v>
      </c>
      <c r="P1883" s="285"/>
      <c r="Q1883" s="285"/>
      <c r="S1883" s="3" t="s">
        <v>4959</v>
      </c>
      <c r="U1883" s="4" t="s">
        <v>4300</v>
      </c>
      <c r="AA1883" s="285" t="s">
        <v>4300</v>
      </c>
      <c r="AB1883" s="285"/>
      <c r="AC1883" s="285"/>
      <c r="AD1883" s="285"/>
    </row>
    <row r="1884" spans="1:30" ht="9.75" customHeight="1">
      <c r="F1884" s="286"/>
      <c r="G1884" s="286"/>
      <c r="H1884" s="286"/>
      <c r="I1884" s="286"/>
    </row>
    <row r="1885" spans="1:30" ht="14.25" customHeight="1">
      <c r="A1885" s="282" t="s">
        <v>1399</v>
      </c>
      <c r="B1885" s="282"/>
      <c r="C1885" s="282"/>
      <c r="D1885" s="282"/>
      <c r="F1885" s="282" t="s">
        <v>1314</v>
      </c>
      <c r="G1885" s="282"/>
      <c r="H1885" s="282"/>
      <c r="I1885" s="282"/>
      <c r="O1885" s="285" t="s">
        <v>4960</v>
      </c>
      <c r="P1885" s="285"/>
      <c r="Q1885" s="285"/>
      <c r="S1885" s="3" t="s">
        <v>4961</v>
      </c>
      <c r="U1885" s="4" t="s">
        <v>4303</v>
      </c>
      <c r="AA1885" s="285" t="s">
        <v>4303</v>
      </c>
      <c r="AB1885" s="285"/>
      <c r="AC1885" s="285"/>
      <c r="AD1885" s="285"/>
    </row>
    <row r="1886" spans="1:30" ht="15" customHeight="1">
      <c r="A1886" s="282" t="s">
        <v>4962</v>
      </c>
      <c r="B1886" s="282"/>
      <c r="C1886" s="282"/>
      <c r="D1886" s="282"/>
      <c r="F1886" s="282" t="s">
        <v>3203</v>
      </c>
      <c r="G1886" s="282"/>
      <c r="H1886" s="282"/>
      <c r="I1886" s="282"/>
    </row>
    <row r="1887" spans="1:30" ht="9.75" customHeight="1">
      <c r="A1887" s="282" t="s">
        <v>4963</v>
      </c>
      <c r="B1887" s="282"/>
      <c r="C1887" s="282"/>
      <c r="D1887" s="282"/>
      <c r="F1887" s="286" t="s">
        <v>4805</v>
      </c>
      <c r="G1887" s="286"/>
      <c r="H1887" s="286"/>
      <c r="I1887" s="286"/>
    </row>
    <row r="1888" spans="1:30" ht="9.75" customHeight="1">
      <c r="F1888" s="286"/>
      <c r="G1888" s="286"/>
      <c r="H1888" s="286"/>
      <c r="I1888" s="286"/>
    </row>
    <row r="1889" spans="1:30" ht="0.75" customHeight="1"/>
    <row r="1890" spans="1:30" ht="14.25" customHeight="1">
      <c r="A1890" s="282" t="s">
        <v>1400</v>
      </c>
      <c r="B1890" s="282"/>
      <c r="C1890" s="282"/>
      <c r="D1890" s="282"/>
      <c r="F1890" s="282" t="s">
        <v>114</v>
      </c>
      <c r="G1890" s="282"/>
      <c r="H1890" s="282"/>
      <c r="I1890" s="282"/>
      <c r="O1890" s="285" t="s">
        <v>4320</v>
      </c>
      <c r="P1890" s="285"/>
      <c r="Q1890" s="285"/>
      <c r="S1890" s="3" t="s">
        <v>4321</v>
      </c>
      <c r="U1890" s="4" t="s">
        <v>4322</v>
      </c>
      <c r="AA1890" s="285" t="s">
        <v>4322</v>
      </c>
      <c r="AB1890" s="285"/>
      <c r="AC1890" s="285"/>
      <c r="AD1890" s="285"/>
    </row>
    <row r="1891" spans="1:30" ht="0.75" customHeight="1"/>
    <row r="1892" spans="1:30" ht="9.75" customHeight="1">
      <c r="A1892" s="282" t="s">
        <v>1401</v>
      </c>
      <c r="B1892" s="282"/>
      <c r="C1892" s="282"/>
      <c r="D1892" s="282"/>
      <c r="F1892" s="286" t="s">
        <v>1307</v>
      </c>
      <c r="G1892" s="286"/>
      <c r="H1892" s="286"/>
      <c r="I1892" s="286"/>
      <c r="O1892" s="285" t="s">
        <v>4323</v>
      </c>
      <c r="P1892" s="285"/>
      <c r="Q1892" s="285"/>
      <c r="S1892" s="3" t="s">
        <v>4324</v>
      </c>
      <c r="U1892" s="4" t="s">
        <v>4325</v>
      </c>
      <c r="AA1892" s="285" t="s">
        <v>4325</v>
      </c>
      <c r="AB1892" s="285"/>
      <c r="AC1892" s="285"/>
      <c r="AD1892" s="285"/>
    </row>
    <row r="1893" spans="1:30" ht="9" customHeight="1">
      <c r="F1893" s="286"/>
      <c r="G1893" s="286"/>
      <c r="H1893" s="286"/>
      <c r="I1893" s="286"/>
    </row>
    <row r="1894" spans="1:30" ht="11.25" customHeight="1">
      <c r="F1894" s="286"/>
      <c r="G1894" s="286"/>
      <c r="H1894" s="286"/>
      <c r="I1894" s="286"/>
    </row>
    <row r="1895" spans="1:30" ht="9.75" customHeight="1">
      <c r="A1895" s="282" t="s">
        <v>1402</v>
      </c>
      <c r="B1895" s="282"/>
      <c r="C1895" s="282"/>
      <c r="D1895" s="282"/>
      <c r="F1895" s="286" t="s">
        <v>802</v>
      </c>
      <c r="G1895" s="286"/>
      <c r="H1895" s="286"/>
      <c r="I1895" s="286"/>
      <c r="O1895" s="285" t="s">
        <v>4336</v>
      </c>
      <c r="P1895" s="285"/>
      <c r="Q1895" s="285"/>
      <c r="S1895" s="3" t="s">
        <v>4337</v>
      </c>
      <c r="U1895" s="4" t="s">
        <v>4338</v>
      </c>
      <c r="AA1895" s="285" t="s">
        <v>4338</v>
      </c>
      <c r="AB1895" s="285"/>
      <c r="AC1895" s="285"/>
      <c r="AD1895" s="285"/>
    </row>
    <row r="1896" spans="1:30" ht="9.75" customHeight="1">
      <c r="F1896" s="286"/>
      <c r="G1896" s="286"/>
      <c r="H1896" s="286"/>
      <c r="I1896" s="286"/>
    </row>
    <row r="1897" spans="1:30" ht="14.25" customHeight="1">
      <c r="A1897" s="282" t="s">
        <v>1403</v>
      </c>
      <c r="B1897" s="282"/>
      <c r="C1897" s="282"/>
      <c r="D1897" s="282"/>
      <c r="F1897" s="282" t="s">
        <v>825</v>
      </c>
      <c r="G1897" s="282"/>
      <c r="H1897" s="282"/>
      <c r="I1897" s="282"/>
      <c r="O1897" s="285" t="s">
        <v>4368</v>
      </c>
      <c r="P1897" s="285"/>
      <c r="Q1897" s="285"/>
      <c r="S1897" s="3" t="s">
        <v>4369</v>
      </c>
      <c r="U1897" s="4" t="s">
        <v>4370</v>
      </c>
      <c r="AA1897" s="285" t="s">
        <v>4370</v>
      </c>
      <c r="AB1897" s="285"/>
      <c r="AC1897" s="285"/>
      <c r="AD1897" s="285"/>
    </row>
    <row r="1898" spans="1:30" ht="0.75" customHeight="1"/>
    <row r="1899" spans="1:30" ht="14.25" customHeight="1">
      <c r="A1899" s="282" t="s">
        <v>1404</v>
      </c>
      <c r="B1899" s="282"/>
      <c r="C1899" s="282"/>
      <c r="D1899" s="282"/>
      <c r="F1899" s="282" t="s">
        <v>1314</v>
      </c>
      <c r="G1899" s="282"/>
      <c r="H1899" s="282"/>
      <c r="I1899" s="282"/>
      <c r="O1899" s="285" t="s">
        <v>4355</v>
      </c>
      <c r="P1899" s="285"/>
      <c r="Q1899" s="285"/>
      <c r="S1899" s="3" t="s">
        <v>4356</v>
      </c>
      <c r="U1899" s="4" t="s">
        <v>4357</v>
      </c>
      <c r="AA1899" s="285" t="s">
        <v>4357</v>
      </c>
      <c r="AB1899" s="285"/>
      <c r="AC1899" s="285"/>
      <c r="AD1899" s="285"/>
    </row>
    <row r="1900" spans="1:30" ht="0.75" customHeight="1"/>
    <row r="1901" spans="1:30" ht="14.25" customHeight="1">
      <c r="A1901" s="282" t="s">
        <v>1405</v>
      </c>
      <c r="B1901" s="282"/>
      <c r="C1901" s="282"/>
      <c r="D1901" s="282"/>
      <c r="F1901" s="282" t="s">
        <v>116</v>
      </c>
      <c r="G1901" s="282"/>
      <c r="H1901" s="282"/>
      <c r="I1901" s="282"/>
      <c r="O1901" s="285" t="s">
        <v>4964</v>
      </c>
      <c r="P1901" s="285"/>
      <c r="Q1901" s="285"/>
      <c r="S1901" s="3" t="s">
        <v>4965</v>
      </c>
      <c r="U1901" s="4" t="s">
        <v>4387</v>
      </c>
      <c r="AA1901" s="285" t="s">
        <v>4387</v>
      </c>
      <c r="AB1901" s="285"/>
      <c r="AC1901" s="285"/>
      <c r="AD1901" s="285"/>
    </row>
    <row r="1902" spans="1:30" ht="0.75" customHeight="1"/>
    <row r="1903" spans="1:30" ht="14.25" customHeight="1">
      <c r="A1903" s="282" t="s">
        <v>1406</v>
      </c>
      <c r="B1903" s="282"/>
      <c r="C1903" s="282"/>
      <c r="D1903" s="282"/>
      <c r="F1903" s="282" t="s">
        <v>845</v>
      </c>
      <c r="G1903" s="282"/>
      <c r="H1903" s="282"/>
      <c r="I1903" s="282"/>
      <c r="O1903" s="285" t="s">
        <v>4964</v>
      </c>
      <c r="P1903" s="285"/>
      <c r="Q1903" s="285"/>
      <c r="S1903" s="3" t="s">
        <v>4965</v>
      </c>
      <c r="U1903" s="4" t="s">
        <v>4387</v>
      </c>
      <c r="AA1903" s="285" t="s">
        <v>4387</v>
      </c>
      <c r="AB1903" s="285"/>
      <c r="AC1903" s="285"/>
      <c r="AD1903" s="285"/>
    </row>
    <row r="1904" spans="1:30" ht="0.75" customHeight="1"/>
    <row r="1905" spans="1:30" ht="14.25" customHeight="1">
      <c r="A1905" s="282" t="s">
        <v>1407</v>
      </c>
      <c r="B1905" s="282"/>
      <c r="C1905" s="282"/>
      <c r="D1905" s="282"/>
      <c r="F1905" s="282" t="s">
        <v>1320</v>
      </c>
      <c r="G1905" s="282"/>
      <c r="H1905" s="282"/>
      <c r="I1905" s="282"/>
      <c r="O1905" s="285" t="s">
        <v>4412</v>
      </c>
      <c r="P1905" s="285"/>
      <c r="Q1905" s="285"/>
      <c r="S1905" s="3" t="s">
        <v>4413</v>
      </c>
      <c r="U1905" s="4" t="s">
        <v>4414</v>
      </c>
      <c r="AA1905" s="285" t="s">
        <v>4414</v>
      </c>
      <c r="AB1905" s="285"/>
      <c r="AC1905" s="285"/>
      <c r="AD1905" s="285"/>
    </row>
    <row r="1906" spans="1:30" ht="0.75" customHeight="1"/>
    <row r="1907" spans="1:30" ht="9.75" customHeight="1">
      <c r="A1907" s="282" t="s">
        <v>1408</v>
      </c>
      <c r="B1907" s="282"/>
      <c r="C1907" s="282"/>
      <c r="D1907" s="282"/>
      <c r="F1907" s="286" t="s">
        <v>861</v>
      </c>
      <c r="G1907" s="286"/>
      <c r="H1907" s="286"/>
      <c r="I1907" s="286"/>
      <c r="O1907" s="285" t="s">
        <v>4412</v>
      </c>
      <c r="P1907" s="285"/>
      <c r="Q1907" s="285"/>
      <c r="S1907" s="3" t="s">
        <v>4413</v>
      </c>
      <c r="U1907" s="4" t="s">
        <v>4414</v>
      </c>
      <c r="AA1907" s="285" t="s">
        <v>4414</v>
      </c>
      <c r="AB1907" s="285"/>
      <c r="AC1907" s="285"/>
      <c r="AD1907" s="285"/>
    </row>
    <row r="1908" spans="1:30" ht="9.75" customHeight="1">
      <c r="F1908" s="286"/>
      <c r="G1908" s="286"/>
      <c r="H1908" s="286"/>
      <c r="I1908" s="286"/>
    </row>
    <row r="1909" spans="1:30" ht="14.25" customHeight="1">
      <c r="A1909" s="282" t="s">
        <v>1409</v>
      </c>
      <c r="B1909" s="282"/>
      <c r="C1909" s="282"/>
      <c r="D1909" s="282"/>
      <c r="F1909" s="282" t="s">
        <v>889</v>
      </c>
      <c r="G1909" s="282"/>
      <c r="H1909" s="282"/>
      <c r="I1909" s="282"/>
      <c r="O1909" s="285" t="s">
        <v>4436</v>
      </c>
      <c r="P1909" s="285"/>
      <c r="Q1909" s="285"/>
      <c r="S1909" s="3" t="s">
        <v>4966</v>
      </c>
      <c r="U1909" s="4" t="s">
        <v>4967</v>
      </c>
      <c r="AA1909" s="285" t="s">
        <v>4967</v>
      </c>
      <c r="AB1909" s="285"/>
      <c r="AC1909" s="285"/>
      <c r="AD1909" s="285"/>
    </row>
    <row r="1910" spans="1:30" ht="0.75" customHeight="1"/>
    <row r="1911" spans="1:30" ht="14.25" customHeight="1">
      <c r="A1911" s="282" t="s">
        <v>1410</v>
      </c>
      <c r="B1911" s="282"/>
      <c r="C1911" s="282"/>
      <c r="D1911" s="282"/>
      <c r="F1911" s="282" t="s">
        <v>891</v>
      </c>
      <c r="G1911" s="282"/>
      <c r="H1911" s="282"/>
      <c r="I1911" s="282"/>
      <c r="O1911" s="285" t="s">
        <v>4436</v>
      </c>
      <c r="P1911" s="285"/>
      <c r="Q1911" s="285"/>
      <c r="S1911" s="3" t="s">
        <v>4439</v>
      </c>
      <c r="U1911" s="4" t="s">
        <v>4440</v>
      </c>
      <c r="AA1911" s="285" t="s">
        <v>4440</v>
      </c>
      <c r="AB1911" s="285"/>
      <c r="AC1911" s="285"/>
      <c r="AD1911" s="285"/>
    </row>
    <row r="1912" spans="1:30" ht="0.75" customHeight="1"/>
    <row r="1913" spans="1:30" ht="14.25" customHeight="1">
      <c r="A1913" s="282" t="s">
        <v>1411</v>
      </c>
      <c r="B1913" s="282"/>
      <c r="C1913" s="282"/>
      <c r="D1913" s="282"/>
      <c r="F1913" s="282" t="s">
        <v>727</v>
      </c>
      <c r="G1913" s="282"/>
      <c r="H1913" s="282"/>
      <c r="I1913" s="282"/>
      <c r="S1913" s="3" t="s">
        <v>4441</v>
      </c>
      <c r="U1913" s="4" t="s">
        <v>4441</v>
      </c>
      <c r="AA1913" s="285" t="s">
        <v>4441</v>
      </c>
      <c r="AB1913" s="285"/>
      <c r="AC1913" s="285"/>
      <c r="AD1913" s="285"/>
    </row>
    <row r="1914" spans="1:30" ht="0.75" customHeight="1"/>
    <row r="1915" spans="1:30" ht="14.25" customHeight="1">
      <c r="A1915" s="282" t="s">
        <v>1412</v>
      </c>
      <c r="B1915" s="282"/>
      <c r="C1915" s="282"/>
      <c r="D1915" s="282"/>
      <c r="F1915" s="282" t="s">
        <v>898</v>
      </c>
      <c r="G1915" s="282"/>
      <c r="H1915" s="282"/>
      <c r="I1915" s="282"/>
      <c r="S1915" s="3" t="s">
        <v>4947</v>
      </c>
      <c r="U1915" s="4" t="s">
        <v>4947</v>
      </c>
      <c r="AA1915" s="285" t="s">
        <v>4947</v>
      </c>
      <c r="AB1915" s="285"/>
      <c r="AC1915" s="285"/>
      <c r="AD1915" s="285"/>
    </row>
    <row r="1916" spans="1:30" ht="9.75" customHeight="1">
      <c r="A1916" s="282" t="s">
        <v>4968</v>
      </c>
      <c r="B1916" s="282"/>
      <c r="C1916" s="282"/>
      <c r="D1916" s="282"/>
      <c r="F1916" s="286" t="s">
        <v>4815</v>
      </c>
      <c r="G1916" s="286"/>
      <c r="H1916" s="286"/>
      <c r="I1916" s="286"/>
    </row>
    <row r="1917" spans="1:30" ht="9.75" customHeight="1">
      <c r="F1917" s="286"/>
      <c r="G1917" s="286"/>
      <c r="H1917" s="286"/>
      <c r="I1917" s="286"/>
    </row>
    <row r="1918" spans="1:30" ht="15" customHeight="1">
      <c r="A1918" s="282" t="s">
        <v>4969</v>
      </c>
      <c r="B1918" s="282"/>
      <c r="C1918" s="282"/>
      <c r="D1918" s="282"/>
      <c r="F1918" s="282" t="s">
        <v>1200</v>
      </c>
      <c r="G1918" s="282"/>
      <c r="H1918" s="282"/>
      <c r="I1918" s="282"/>
    </row>
    <row r="1919" spans="1:30" ht="15" customHeight="1">
      <c r="A1919" s="282" t="s">
        <v>1413</v>
      </c>
      <c r="B1919" s="282"/>
      <c r="C1919" s="282"/>
      <c r="D1919" s="282"/>
      <c r="F1919" s="282" t="s">
        <v>1414</v>
      </c>
      <c r="G1919" s="282"/>
      <c r="H1919" s="282"/>
      <c r="I1919" s="282"/>
      <c r="O1919" s="285" t="s">
        <v>4970</v>
      </c>
      <c r="P1919" s="285"/>
      <c r="Q1919" s="285"/>
      <c r="S1919" s="3" t="s">
        <v>4970</v>
      </c>
    </row>
    <row r="1920" spans="1:30" ht="0.75" customHeight="1"/>
    <row r="1921" spans="1:30" ht="14.25" customHeight="1">
      <c r="A1921" s="282" t="s">
        <v>1415</v>
      </c>
      <c r="B1921" s="282"/>
      <c r="C1921" s="282"/>
      <c r="D1921" s="282"/>
      <c r="F1921" s="282" t="s">
        <v>1416</v>
      </c>
      <c r="G1921" s="282"/>
      <c r="H1921" s="282"/>
      <c r="I1921" s="282"/>
      <c r="S1921" s="3" t="s">
        <v>1417</v>
      </c>
      <c r="U1921" s="4" t="s">
        <v>1417</v>
      </c>
      <c r="AA1921" s="285" t="s">
        <v>1417</v>
      </c>
      <c r="AB1921" s="285"/>
      <c r="AC1921" s="285"/>
      <c r="AD1921" s="285"/>
    </row>
    <row r="1922" spans="1:30" ht="0.75" customHeight="1"/>
    <row r="1923" spans="1:30" ht="14.25" customHeight="1">
      <c r="A1923" s="282" t="s">
        <v>1418</v>
      </c>
      <c r="B1923" s="282"/>
      <c r="C1923" s="282"/>
      <c r="D1923" s="282"/>
      <c r="F1923" s="282" t="s">
        <v>925</v>
      </c>
      <c r="G1923" s="282"/>
      <c r="H1923" s="282"/>
      <c r="I1923" s="282"/>
      <c r="S1923" s="3" t="s">
        <v>1419</v>
      </c>
      <c r="U1923" s="4" t="s">
        <v>1419</v>
      </c>
      <c r="AA1923" s="285" t="s">
        <v>1419</v>
      </c>
      <c r="AB1923" s="285"/>
      <c r="AC1923" s="285"/>
      <c r="AD1923" s="285"/>
    </row>
    <row r="1924" spans="1:30" ht="0.75" customHeight="1"/>
    <row r="1925" spans="1:30" ht="9.75" customHeight="1">
      <c r="A1925" s="282" t="s">
        <v>1420</v>
      </c>
      <c r="B1925" s="282"/>
      <c r="C1925" s="282"/>
      <c r="D1925" s="282"/>
      <c r="F1925" s="286" t="s">
        <v>527</v>
      </c>
      <c r="G1925" s="286"/>
      <c r="H1925" s="286"/>
      <c r="I1925" s="286"/>
      <c r="S1925" s="3" t="s">
        <v>1421</v>
      </c>
      <c r="U1925" s="4" t="s">
        <v>1421</v>
      </c>
      <c r="AA1925" s="285" t="s">
        <v>1421</v>
      </c>
      <c r="AB1925" s="285"/>
      <c r="AC1925" s="285"/>
      <c r="AD1925" s="285"/>
    </row>
    <row r="1926" spans="1:30" ht="9.75" customHeight="1">
      <c r="F1926" s="286"/>
      <c r="G1926" s="286"/>
      <c r="H1926" s="286"/>
      <c r="I1926" s="286"/>
    </row>
    <row r="1927" spans="1:30" ht="9.75" customHeight="1">
      <c r="A1927" s="282" t="s">
        <v>1422</v>
      </c>
      <c r="B1927" s="282"/>
      <c r="C1927" s="282"/>
      <c r="D1927" s="282"/>
      <c r="F1927" s="286" t="s">
        <v>529</v>
      </c>
      <c r="G1927" s="286"/>
      <c r="H1927" s="286"/>
      <c r="I1927" s="286"/>
      <c r="S1927" s="3" t="s">
        <v>1423</v>
      </c>
      <c r="U1927" s="4" t="s">
        <v>1423</v>
      </c>
      <c r="AA1927" s="285" t="s">
        <v>1423</v>
      </c>
      <c r="AB1927" s="285"/>
      <c r="AC1927" s="285"/>
      <c r="AD1927" s="285"/>
    </row>
    <row r="1928" spans="1:30" ht="9.75" customHeight="1">
      <c r="F1928" s="286"/>
      <c r="G1928" s="286"/>
      <c r="H1928" s="286"/>
      <c r="I1928" s="286"/>
    </row>
    <row r="1929" spans="1:30" ht="9.75" customHeight="1">
      <c r="A1929" s="282" t="s">
        <v>1424</v>
      </c>
      <c r="B1929" s="282"/>
      <c r="C1929" s="282"/>
      <c r="D1929" s="282"/>
      <c r="F1929" s="286" t="s">
        <v>531</v>
      </c>
      <c r="G1929" s="286"/>
      <c r="H1929" s="286"/>
      <c r="I1929" s="286"/>
      <c r="S1929" s="3" t="s">
        <v>1425</v>
      </c>
      <c r="U1929" s="4" t="s">
        <v>1425</v>
      </c>
      <c r="AA1929" s="285" t="s">
        <v>1425</v>
      </c>
      <c r="AB1929" s="285"/>
      <c r="AC1929" s="285"/>
      <c r="AD1929" s="285"/>
    </row>
    <row r="1930" spans="1:30" ht="9.75" customHeight="1">
      <c r="F1930" s="286"/>
      <c r="G1930" s="286"/>
      <c r="H1930" s="286"/>
      <c r="I1930" s="286"/>
    </row>
    <row r="1931" spans="1:30" ht="14.25" customHeight="1">
      <c r="A1931" s="282" t="s">
        <v>1426</v>
      </c>
      <c r="B1931" s="282"/>
      <c r="C1931" s="282"/>
      <c r="D1931" s="282"/>
      <c r="F1931" s="282" t="s">
        <v>533</v>
      </c>
      <c r="G1931" s="282"/>
      <c r="H1931" s="282"/>
      <c r="I1931" s="282"/>
      <c r="S1931" s="3" t="s">
        <v>1427</v>
      </c>
      <c r="U1931" s="4" t="s">
        <v>1427</v>
      </c>
      <c r="AA1931" s="285" t="s">
        <v>1427</v>
      </c>
      <c r="AB1931" s="285"/>
      <c r="AC1931" s="285"/>
      <c r="AD1931" s="285"/>
    </row>
    <row r="1932" spans="1:30" ht="0.75" customHeight="1"/>
    <row r="1933" spans="1:30" ht="9.75" customHeight="1">
      <c r="A1933" s="282" t="s">
        <v>1428</v>
      </c>
      <c r="B1933" s="282"/>
      <c r="C1933" s="282"/>
      <c r="D1933" s="282"/>
      <c r="F1933" s="286" t="s">
        <v>962</v>
      </c>
      <c r="G1933" s="286"/>
      <c r="H1933" s="286"/>
      <c r="I1933" s="286"/>
      <c r="S1933" s="3" t="s">
        <v>1429</v>
      </c>
      <c r="U1933" s="4" t="s">
        <v>1429</v>
      </c>
      <c r="AA1933" s="285" t="s">
        <v>1429</v>
      </c>
      <c r="AB1933" s="285"/>
      <c r="AC1933" s="285"/>
      <c r="AD1933" s="285"/>
    </row>
    <row r="1934" spans="1:30" ht="9.75" customHeight="1">
      <c r="F1934" s="286"/>
      <c r="G1934" s="286"/>
      <c r="H1934" s="286"/>
      <c r="I1934" s="286"/>
    </row>
    <row r="1935" spans="1:30" ht="14.25" customHeight="1">
      <c r="A1935" s="282" t="s">
        <v>1430</v>
      </c>
      <c r="B1935" s="282"/>
      <c r="C1935" s="282"/>
      <c r="D1935" s="282"/>
      <c r="F1935" s="282" t="s">
        <v>964</v>
      </c>
      <c r="G1935" s="282"/>
      <c r="H1935" s="282"/>
      <c r="I1935" s="282"/>
      <c r="S1935" s="3" t="s">
        <v>1431</v>
      </c>
      <c r="U1935" s="4" t="s">
        <v>1431</v>
      </c>
      <c r="AA1935" s="285" t="s">
        <v>1431</v>
      </c>
      <c r="AB1935" s="285"/>
      <c r="AC1935" s="285"/>
      <c r="AD1935" s="285"/>
    </row>
    <row r="1936" spans="1:30" ht="0.75" customHeight="1"/>
    <row r="1937" spans="1:30" ht="9.75" customHeight="1">
      <c r="A1937" s="282" t="s">
        <v>1432</v>
      </c>
      <c r="B1937" s="282"/>
      <c r="C1937" s="282"/>
      <c r="D1937" s="282"/>
      <c r="F1937" s="286" t="s">
        <v>1433</v>
      </c>
      <c r="G1937" s="286"/>
      <c r="H1937" s="286"/>
      <c r="I1937" s="286"/>
      <c r="S1937" s="3" t="s">
        <v>1434</v>
      </c>
      <c r="U1937" s="4" t="s">
        <v>1434</v>
      </c>
      <c r="AA1937" s="285" t="s">
        <v>1434</v>
      </c>
      <c r="AB1937" s="285"/>
      <c r="AC1937" s="285"/>
      <c r="AD1937" s="285"/>
    </row>
    <row r="1938" spans="1:30" ht="9" customHeight="1">
      <c r="F1938" s="286"/>
      <c r="G1938" s="286"/>
      <c r="H1938" s="286"/>
      <c r="I1938" s="286"/>
    </row>
    <row r="1939" spans="1:30" ht="11.25" customHeight="1">
      <c r="F1939" s="286"/>
      <c r="G1939" s="286"/>
      <c r="H1939" s="286"/>
      <c r="I1939" s="286"/>
    </row>
    <row r="1940" spans="1:30" ht="14.25" customHeight="1">
      <c r="A1940" s="282" t="s">
        <v>1435</v>
      </c>
      <c r="B1940" s="282"/>
      <c r="C1940" s="282"/>
      <c r="D1940" s="282"/>
      <c r="F1940" s="282" t="s">
        <v>981</v>
      </c>
      <c r="G1940" s="282"/>
      <c r="H1940" s="282"/>
      <c r="I1940" s="282"/>
      <c r="S1940" s="3" t="s">
        <v>1436</v>
      </c>
      <c r="U1940" s="4" t="s">
        <v>1436</v>
      </c>
      <c r="AA1940" s="285" t="s">
        <v>1436</v>
      </c>
      <c r="AB1940" s="285"/>
      <c r="AC1940" s="285"/>
      <c r="AD1940" s="285"/>
    </row>
    <row r="1941" spans="1:30" ht="0.75" customHeight="1"/>
    <row r="1942" spans="1:30" ht="9.75" customHeight="1">
      <c r="A1942" s="282" t="s">
        <v>1437</v>
      </c>
      <c r="B1942" s="282"/>
      <c r="C1942" s="282"/>
      <c r="D1942" s="282"/>
      <c r="F1942" s="286" t="s">
        <v>1438</v>
      </c>
      <c r="G1942" s="286"/>
      <c r="H1942" s="286"/>
      <c r="I1942" s="286"/>
      <c r="S1942" s="3" t="s">
        <v>1439</v>
      </c>
      <c r="U1942" s="4" t="s">
        <v>1439</v>
      </c>
      <c r="AA1942" s="285" t="s">
        <v>1439</v>
      </c>
      <c r="AB1942" s="285"/>
      <c r="AC1942" s="285"/>
      <c r="AD1942" s="285"/>
    </row>
    <row r="1943" spans="1:30" ht="9.75" customHeight="1">
      <c r="F1943" s="286"/>
      <c r="G1943" s="286"/>
      <c r="H1943" s="286"/>
      <c r="I1943" s="286"/>
    </row>
    <row r="1944" spans="1:30" ht="9.75" customHeight="1">
      <c r="A1944" s="282" t="s">
        <v>1440</v>
      </c>
      <c r="B1944" s="282"/>
      <c r="C1944" s="282"/>
      <c r="D1944" s="282"/>
      <c r="F1944" s="286" t="s">
        <v>1441</v>
      </c>
      <c r="G1944" s="286"/>
      <c r="H1944" s="286"/>
      <c r="I1944" s="286"/>
      <c r="S1944" s="3" t="s">
        <v>1442</v>
      </c>
      <c r="U1944" s="4" t="s">
        <v>1442</v>
      </c>
      <c r="AA1944" s="285" t="s">
        <v>1442</v>
      </c>
      <c r="AB1944" s="285"/>
      <c r="AC1944" s="285"/>
      <c r="AD1944" s="285"/>
    </row>
    <row r="1945" spans="1:30" ht="9.75" customHeight="1">
      <c r="F1945" s="286"/>
      <c r="G1945" s="286"/>
      <c r="H1945" s="286"/>
      <c r="I1945" s="286"/>
    </row>
    <row r="1946" spans="1:30" ht="9.75" customHeight="1">
      <c r="A1946" s="282" t="s">
        <v>1443</v>
      </c>
      <c r="B1946" s="282"/>
      <c r="C1946" s="282"/>
      <c r="D1946" s="282"/>
      <c r="F1946" s="286" t="s">
        <v>1025</v>
      </c>
      <c r="G1946" s="286"/>
      <c r="H1946" s="286"/>
      <c r="I1946" s="286"/>
      <c r="S1946" s="3" t="s">
        <v>1444</v>
      </c>
      <c r="U1946" s="4" t="s">
        <v>1444</v>
      </c>
      <c r="AA1946" s="285" t="s">
        <v>1444</v>
      </c>
      <c r="AB1946" s="285"/>
      <c r="AC1946" s="285"/>
      <c r="AD1946" s="285"/>
    </row>
    <row r="1947" spans="1:30" ht="9.75" customHeight="1">
      <c r="F1947" s="286"/>
      <c r="G1947" s="286"/>
      <c r="H1947" s="286"/>
      <c r="I1947" s="286"/>
    </row>
    <row r="1948" spans="1:30" ht="9.75" customHeight="1">
      <c r="A1948" s="282" t="s">
        <v>1445</v>
      </c>
      <c r="B1948" s="282"/>
      <c r="C1948" s="282"/>
      <c r="D1948" s="282"/>
      <c r="F1948" s="286" t="s">
        <v>1446</v>
      </c>
      <c r="G1948" s="286"/>
      <c r="H1948" s="286"/>
      <c r="I1948" s="286"/>
      <c r="S1948" s="3" t="s">
        <v>1447</v>
      </c>
      <c r="U1948" s="4" t="s">
        <v>1447</v>
      </c>
      <c r="AA1948" s="285" t="s">
        <v>1447</v>
      </c>
      <c r="AB1948" s="285"/>
      <c r="AC1948" s="285"/>
      <c r="AD1948" s="285"/>
    </row>
    <row r="1949" spans="1:30" ht="9.75" customHeight="1">
      <c r="F1949" s="286"/>
      <c r="G1949" s="286"/>
      <c r="H1949" s="286"/>
      <c r="I1949" s="286"/>
    </row>
    <row r="1950" spans="1:30" ht="9.75" customHeight="1">
      <c r="A1950" s="282" t="s">
        <v>1448</v>
      </c>
      <c r="B1950" s="282"/>
      <c r="C1950" s="282"/>
      <c r="D1950" s="282"/>
      <c r="F1950" s="286" t="s">
        <v>1449</v>
      </c>
      <c r="G1950" s="286"/>
      <c r="H1950" s="286"/>
      <c r="I1950" s="286"/>
      <c r="S1950" s="3" t="s">
        <v>1079</v>
      </c>
      <c r="U1950" s="4" t="s">
        <v>1079</v>
      </c>
      <c r="AA1950" s="285" t="s">
        <v>1079</v>
      </c>
      <c r="AB1950" s="285"/>
      <c r="AC1950" s="285"/>
      <c r="AD1950" s="285"/>
    </row>
    <row r="1951" spans="1:30" ht="9.75" customHeight="1">
      <c r="F1951" s="286"/>
      <c r="G1951" s="286"/>
      <c r="H1951" s="286"/>
      <c r="I1951" s="286"/>
    </row>
    <row r="1952" spans="1:30" ht="9.75" customHeight="1">
      <c r="A1952" s="282" t="s">
        <v>1450</v>
      </c>
      <c r="B1952" s="282"/>
      <c r="C1952" s="282"/>
      <c r="D1952" s="282"/>
      <c r="F1952" s="286" t="s">
        <v>307</v>
      </c>
      <c r="G1952" s="286"/>
      <c r="H1952" s="286"/>
      <c r="I1952" s="286"/>
      <c r="S1952" s="3" t="s">
        <v>1451</v>
      </c>
      <c r="U1952" s="4" t="s">
        <v>1451</v>
      </c>
      <c r="AA1952" s="285" t="s">
        <v>1451</v>
      </c>
      <c r="AB1952" s="285"/>
      <c r="AC1952" s="285"/>
      <c r="AD1952" s="285"/>
    </row>
    <row r="1953" spans="1:30" ht="9.75" customHeight="1">
      <c r="F1953" s="286"/>
      <c r="G1953" s="286"/>
      <c r="H1953" s="286"/>
      <c r="I1953" s="286"/>
    </row>
    <row r="1954" spans="1:30" ht="14.25" customHeight="1">
      <c r="A1954" s="282" t="s">
        <v>1452</v>
      </c>
      <c r="B1954" s="282"/>
      <c r="C1954" s="282"/>
      <c r="D1954" s="282"/>
      <c r="F1954" s="282" t="s">
        <v>1054</v>
      </c>
      <c r="G1954" s="282"/>
      <c r="H1954" s="282"/>
      <c r="I1954" s="282"/>
      <c r="S1954" s="3" t="s">
        <v>1453</v>
      </c>
      <c r="U1954" s="4" t="s">
        <v>1453</v>
      </c>
      <c r="AA1954" s="285" t="s">
        <v>1453</v>
      </c>
      <c r="AB1954" s="285"/>
      <c r="AC1954" s="285"/>
      <c r="AD1954" s="285"/>
    </row>
    <row r="1955" spans="1:30" ht="0.75" customHeight="1"/>
    <row r="1956" spans="1:30" ht="14.25" customHeight="1">
      <c r="A1956" s="282" t="s">
        <v>1454</v>
      </c>
      <c r="B1956" s="282"/>
      <c r="C1956" s="282"/>
      <c r="D1956" s="282"/>
      <c r="F1956" s="282" t="s">
        <v>1056</v>
      </c>
      <c r="G1956" s="282"/>
      <c r="H1956" s="282"/>
      <c r="I1956" s="282"/>
      <c r="S1956" s="3" t="s">
        <v>1455</v>
      </c>
      <c r="U1956" s="4" t="s">
        <v>1455</v>
      </c>
      <c r="AA1956" s="285" t="s">
        <v>1455</v>
      </c>
      <c r="AB1956" s="285"/>
      <c r="AC1956" s="285"/>
      <c r="AD1956" s="285"/>
    </row>
    <row r="1957" spans="1:30" ht="0.75" customHeight="1"/>
    <row r="1958" spans="1:30" ht="14.25" customHeight="1">
      <c r="A1958" s="282" t="s">
        <v>1456</v>
      </c>
      <c r="B1958" s="282"/>
      <c r="C1958" s="282"/>
      <c r="D1958" s="282"/>
      <c r="F1958" s="282" t="s">
        <v>1072</v>
      </c>
      <c r="G1958" s="282"/>
      <c r="H1958" s="282"/>
      <c r="I1958" s="282"/>
      <c r="S1958" s="3" t="s">
        <v>1457</v>
      </c>
      <c r="U1958" s="4" t="s">
        <v>1457</v>
      </c>
      <c r="AA1958" s="285" t="s">
        <v>1457</v>
      </c>
      <c r="AB1958" s="285"/>
      <c r="AC1958" s="285"/>
      <c r="AD1958" s="285"/>
    </row>
    <row r="1959" spans="1:30" ht="0.75" customHeight="1"/>
    <row r="1960" spans="1:30" ht="9.75" customHeight="1">
      <c r="A1960" s="282" t="s">
        <v>1458</v>
      </c>
      <c r="B1960" s="282"/>
      <c r="C1960" s="282"/>
      <c r="D1960" s="282"/>
      <c r="F1960" s="286" t="s">
        <v>1459</v>
      </c>
      <c r="G1960" s="286"/>
      <c r="H1960" s="286"/>
      <c r="I1960" s="286"/>
      <c r="S1960" s="3" t="s">
        <v>1460</v>
      </c>
      <c r="U1960" s="4" t="s">
        <v>1460</v>
      </c>
      <c r="AA1960" s="285" t="s">
        <v>1460</v>
      </c>
      <c r="AB1960" s="285"/>
      <c r="AC1960" s="285"/>
      <c r="AD1960" s="285"/>
    </row>
    <row r="1961" spans="1:30" ht="9" customHeight="1">
      <c r="F1961" s="286"/>
      <c r="G1961" s="286"/>
      <c r="H1961" s="286"/>
      <c r="I1961" s="286"/>
    </row>
    <row r="1962" spans="1:30" ht="11.25" customHeight="1">
      <c r="F1962" s="286"/>
      <c r="G1962" s="286"/>
      <c r="H1962" s="286"/>
      <c r="I1962" s="286"/>
    </row>
    <row r="1963" spans="1:30" ht="9.75" customHeight="1">
      <c r="A1963" s="282" t="s">
        <v>1461</v>
      </c>
      <c r="B1963" s="282"/>
      <c r="C1963" s="282"/>
      <c r="D1963" s="282"/>
      <c r="F1963" s="286" t="s">
        <v>1109</v>
      </c>
      <c r="G1963" s="286"/>
      <c r="H1963" s="286"/>
      <c r="I1963" s="286"/>
      <c r="S1963" s="3" t="s">
        <v>1462</v>
      </c>
      <c r="U1963" s="4" t="s">
        <v>1462</v>
      </c>
      <c r="AA1963" s="285" t="s">
        <v>1462</v>
      </c>
      <c r="AB1963" s="285"/>
      <c r="AC1963" s="285"/>
      <c r="AD1963" s="285"/>
    </row>
    <row r="1964" spans="1:30" ht="9.75" customHeight="1">
      <c r="F1964" s="286"/>
      <c r="G1964" s="286"/>
      <c r="H1964" s="286"/>
      <c r="I1964" s="286"/>
    </row>
    <row r="1965" spans="1:30" ht="9.75" customHeight="1">
      <c r="A1965" s="282" t="s">
        <v>1463</v>
      </c>
      <c r="B1965" s="282"/>
      <c r="C1965" s="282"/>
      <c r="D1965" s="282"/>
      <c r="F1965" s="286" t="s">
        <v>1464</v>
      </c>
      <c r="G1965" s="286"/>
      <c r="H1965" s="286"/>
      <c r="I1965" s="286"/>
      <c r="S1965" s="3" t="s">
        <v>1465</v>
      </c>
      <c r="U1965" s="4" t="s">
        <v>1465</v>
      </c>
      <c r="AA1965" s="285" t="s">
        <v>1465</v>
      </c>
      <c r="AB1965" s="285"/>
      <c r="AC1965" s="285"/>
      <c r="AD1965" s="285"/>
    </row>
    <row r="1966" spans="1:30" ht="9" customHeight="1">
      <c r="F1966" s="286"/>
      <c r="G1966" s="286"/>
      <c r="H1966" s="286"/>
      <c r="I1966" s="286"/>
    </row>
    <row r="1967" spans="1:30" ht="11.25" customHeight="1">
      <c r="F1967" s="286"/>
      <c r="G1967" s="286"/>
      <c r="H1967" s="286"/>
      <c r="I1967" s="286"/>
    </row>
    <row r="1968" spans="1:30" ht="9.75" customHeight="1">
      <c r="A1968" s="282" t="s">
        <v>1466</v>
      </c>
      <c r="B1968" s="282"/>
      <c r="C1968" s="282"/>
      <c r="D1968" s="282"/>
      <c r="F1968" s="286" t="s">
        <v>1137</v>
      </c>
      <c r="G1968" s="286"/>
      <c r="H1968" s="286"/>
      <c r="I1968" s="286"/>
      <c r="S1968" s="3" t="s">
        <v>1467</v>
      </c>
      <c r="U1968" s="4" t="s">
        <v>1467</v>
      </c>
      <c r="AA1968" s="285" t="s">
        <v>1467</v>
      </c>
      <c r="AB1968" s="285"/>
      <c r="AC1968" s="285"/>
      <c r="AD1968" s="285"/>
    </row>
    <row r="1969" spans="1:30" ht="9.75" customHeight="1">
      <c r="F1969" s="286"/>
      <c r="G1969" s="286"/>
      <c r="H1969" s="286"/>
      <c r="I1969" s="286"/>
    </row>
    <row r="1970" spans="1:30" ht="14.25" customHeight="1">
      <c r="A1970" s="282" t="s">
        <v>1468</v>
      </c>
      <c r="B1970" s="282"/>
      <c r="C1970" s="282"/>
      <c r="D1970" s="282"/>
      <c r="F1970" s="282" t="s">
        <v>1154</v>
      </c>
      <c r="G1970" s="282"/>
      <c r="H1970" s="282"/>
      <c r="I1970" s="282"/>
      <c r="S1970" s="3" t="s">
        <v>1469</v>
      </c>
      <c r="U1970" s="4" t="s">
        <v>1469</v>
      </c>
      <c r="AA1970" s="285" t="s">
        <v>1469</v>
      </c>
      <c r="AB1970" s="285"/>
      <c r="AC1970" s="285"/>
      <c r="AD1970" s="285"/>
    </row>
    <row r="1971" spans="1:30" ht="0.75" customHeight="1"/>
    <row r="1972" spans="1:30" ht="14.25" customHeight="1">
      <c r="A1972" s="282" t="s">
        <v>1470</v>
      </c>
      <c r="B1972" s="282"/>
      <c r="C1972" s="282"/>
      <c r="D1972" s="282"/>
      <c r="F1972" s="282" t="s">
        <v>1165</v>
      </c>
      <c r="G1972" s="282"/>
      <c r="H1972" s="282"/>
      <c r="I1972" s="282"/>
      <c r="S1972" s="3" t="s">
        <v>1471</v>
      </c>
      <c r="U1972" s="4" t="s">
        <v>1471</v>
      </c>
      <c r="AA1972" s="285" t="s">
        <v>1471</v>
      </c>
      <c r="AB1972" s="285"/>
      <c r="AC1972" s="285"/>
      <c r="AD1972" s="285"/>
    </row>
    <row r="1973" spans="1:30" ht="0.75" customHeight="1"/>
    <row r="1974" spans="1:30" ht="14.25" customHeight="1">
      <c r="A1974" s="282" t="s">
        <v>1472</v>
      </c>
      <c r="B1974" s="282"/>
      <c r="C1974" s="282"/>
      <c r="D1974" s="282"/>
      <c r="F1974" s="282" t="s">
        <v>1175</v>
      </c>
      <c r="G1974" s="282"/>
      <c r="H1974" s="282"/>
      <c r="I1974" s="282"/>
      <c r="S1974" s="3" t="s">
        <v>1473</v>
      </c>
      <c r="U1974" s="4" t="s">
        <v>1473</v>
      </c>
      <c r="AA1974" s="285" t="s">
        <v>1473</v>
      </c>
      <c r="AB1974" s="285"/>
      <c r="AC1974" s="285"/>
      <c r="AD1974" s="285"/>
    </row>
    <row r="1975" spans="1:30" ht="0.75" customHeight="1"/>
    <row r="1976" spans="1:30" ht="9.75" customHeight="1">
      <c r="A1976" s="282" t="s">
        <v>1474</v>
      </c>
      <c r="B1976" s="282"/>
      <c r="C1976" s="282"/>
      <c r="D1976" s="282"/>
      <c r="F1976" s="286" t="s">
        <v>1182</v>
      </c>
      <c r="G1976" s="286"/>
      <c r="H1976" s="286"/>
      <c r="I1976" s="286"/>
      <c r="S1976" s="3" t="s">
        <v>1475</v>
      </c>
      <c r="U1976" s="4" t="s">
        <v>1475</v>
      </c>
      <c r="AA1976" s="285" t="s">
        <v>1475</v>
      </c>
      <c r="AB1976" s="285"/>
      <c r="AC1976" s="285"/>
      <c r="AD1976" s="285"/>
    </row>
    <row r="1977" spans="1:30" ht="9.75" customHeight="1">
      <c r="F1977" s="286"/>
      <c r="G1977" s="286"/>
      <c r="H1977" s="286"/>
      <c r="I1977" s="286"/>
    </row>
    <row r="1978" spans="1:30" ht="9.75" customHeight="1">
      <c r="A1978" s="282" t="s">
        <v>1476</v>
      </c>
      <c r="B1978" s="282"/>
      <c r="C1978" s="282"/>
      <c r="D1978" s="282"/>
      <c r="F1978" s="286" t="s">
        <v>1185</v>
      </c>
      <c r="G1978" s="286"/>
      <c r="H1978" s="286"/>
      <c r="I1978" s="286"/>
      <c r="S1978" s="3" t="s">
        <v>1477</v>
      </c>
      <c r="U1978" s="4" t="s">
        <v>1477</v>
      </c>
      <c r="AA1978" s="285" t="s">
        <v>1477</v>
      </c>
      <c r="AB1978" s="285"/>
      <c r="AC1978" s="285"/>
      <c r="AD1978" s="285"/>
    </row>
    <row r="1979" spans="1:30" ht="9.75" customHeight="1">
      <c r="F1979" s="286"/>
      <c r="G1979" s="286"/>
      <c r="H1979" s="286"/>
      <c r="I1979" s="286"/>
    </row>
    <row r="1980" spans="1:30" ht="14.25" customHeight="1">
      <c r="A1980" s="282" t="s">
        <v>1478</v>
      </c>
      <c r="B1980" s="282"/>
      <c r="C1980" s="282"/>
      <c r="D1980" s="282"/>
      <c r="F1980" s="282" t="s">
        <v>1191</v>
      </c>
      <c r="G1980" s="282"/>
      <c r="H1980" s="282"/>
      <c r="I1980" s="282"/>
      <c r="S1980" s="3" t="s">
        <v>1479</v>
      </c>
      <c r="U1980" s="4" t="s">
        <v>1479</v>
      </c>
      <c r="AA1980" s="285" t="s">
        <v>1479</v>
      </c>
      <c r="AB1980" s="285"/>
      <c r="AC1980" s="285"/>
      <c r="AD1980" s="285"/>
    </row>
    <row r="1981" spans="1:30" ht="0.75" customHeight="1"/>
    <row r="1982" spans="1:30" ht="14.25" customHeight="1">
      <c r="A1982" s="282" t="s">
        <v>1480</v>
      </c>
      <c r="B1982" s="282"/>
      <c r="C1982" s="282"/>
      <c r="D1982" s="282"/>
      <c r="F1982" s="282" t="s">
        <v>1200</v>
      </c>
      <c r="G1982" s="282"/>
      <c r="H1982" s="282"/>
      <c r="I1982" s="282"/>
      <c r="S1982" s="3" t="s">
        <v>1481</v>
      </c>
      <c r="U1982" s="4" t="s">
        <v>1481</v>
      </c>
      <c r="AA1982" s="285" t="s">
        <v>1481</v>
      </c>
      <c r="AB1982" s="285"/>
      <c r="AC1982" s="285"/>
      <c r="AD1982" s="285"/>
    </row>
    <row r="1983" spans="1:30" ht="0.75" customHeight="1"/>
    <row r="1984" spans="1:30" ht="14.25" customHeight="1">
      <c r="A1984" s="282" t="s">
        <v>1482</v>
      </c>
      <c r="B1984" s="282"/>
      <c r="C1984" s="282"/>
      <c r="D1984" s="282"/>
      <c r="F1984" s="282" t="s">
        <v>1218</v>
      </c>
      <c r="G1984" s="282"/>
      <c r="H1984" s="282"/>
      <c r="I1984" s="282"/>
      <c r="S1984" s="3" t="s">
        <v>1483</v>
      </c>
      <c r="U1984" s="4" t="s">
        <v>1483</v>
      </c>
      <c r="AA1984" s="285" t="s">
        <v>1483</v>
      </c>
      <c r="AB1984" s="285"/>
      <c r="AC1984" s="285"/>
      <c r="AD1984" s="285"/>
    </row>
    <row r="1985" spans="1:30" ht="0.75" customHeight="1"/>
    <row r="1986" spans="1:30" ht="14.25" customHeight="1">
      <c r="A1986" s="282" t="s">
        <v>1484</v>
      </c>
      <c r="B1986" s="282"/>
      <c r="C1986" s="282"/>
      <c r="D1986" s="282"/>
      <c r="F1986" s="282" t="s">
        <v>1226</v>
      </c>
      <c r="G1986" s="282"/>
      <c r="H1986" s="282"/>
      <c r="I1986" s="282"/>
      <c r="S1986" s="3" t="s">
        <v>1485</v>
      </c>
      <c r="U1986" s="4" t="s">
        <v>1485</v>
      </c>
      <c r="AA1986" s="285" t="s">
        <v>1485</v>
      </c>
      <c r="AB1986" s="285"/>
      <c r="AC1986" s="285"/>
      <c r="AD1986" s="285"/>
    </row>
    <row r="1987" spans="1:30" ht="0.75" customHeight="1"/>
    <row r="1988" spans="1:30" ht="9.75" customHeight="1">
      <c r="A1988" s="282" t="s">
        <v>1486</v>
      </c>
      <c r="B1988" s="282"/>
      <c r="C1988" s="282"/>
      <c r="D1988" s="282"/>
      <c r="F1988" s="286" t="s">
        <v>1487</v>
      </c>
      <c r="G1988" s="286"/>
      <c r="H1988" s="286"/>
      <c r="I1988" s="286"/>
      <c r="S1988" s="3" t="s">
        <v>1488</v>
      </c>
      <c r="U1988" s="4" t="s">
        <v>1488</v>
      </c>
      <c r="AA1988" s="285" t="s">
        <v>1488</v>
      </c>
      <c r="AB1988" s="285"/>
      <c r="AC1988" s="285"/>
      <c r="AD1988" s="285"/>
    </row>
    <row r="1989" spans="1:30" ht="9.75" customHeight="1">
      <c r="F1989" s="286"/>
      <c r="G1989" s="286"/>
      <c r="H1989" s="286"/>
      <c r="I1989" s="286"/>
    </row>
    <row r="1990" spans="1:30" ht="9.75" customHeight="1">
      <c r="A1990" s="282" t="s">
        <v>1489</v>
      </c>
      <c r="B1990" s="282"/>
      <c r="C1990" s="282"/>
      <c r="D1990" s="282"/>
      <c r="F1990" s="286" t="s">
        <v>1490</v>
      </c>
      <c r="G1990" s="286"/>
      <c r="H1990" s="286"/>
      <c r="I1990" s="286"/>
      <c r="S1990" s="3" t="s">
        <v>1491</v>
      </c>
      <c r="U1990" s="4" t="s">
        <v>1491</v>
      </c>
      <c r="AA1990" s="285" t="s">
        <v>1491</v>
      </c>
      <c r="AB1990" s="285"/>
      <c r="AC1990" s="285"/>
      <c r="AD1990" s="285"/>
    </row>
    <row r="1991" spans="1:30" ht="9.75" customHeight="1">
      <c r="F1991" s="286"/>
      <c r="G1991" s="286"/>
      <c r="H1991" s="286"/>
      <c r="I1991" s="286"/>
    </row>
    <row r="1992" spans="1:30" ht="9.75" customHeight="1">
      <c r="A1992" s="282" t="s">
        <v>1492</v>
      </c>
      <c r="B1992" s="282"/>
      <c r="C1992" s="282"/>
      <c r="D1992" s="282"/>
      <c r="F1992" s="286" t="s">
        <v>397</v>
      </c>
      <c r="G1992" s="286"/>
      <c r="H1992" s="286"/>
      <c r="I1992" s="286"/>
      <c r="S1992" s="3" t="s">
        <v>87</v>
      </c>
      <c r="U1992" s="4" t="s">
        <v>87</v>
      </c>
      <c r="AA1992" s="285" t="s">
        <v>87</v>
      </c>
      <c r="AB1992" s="285"/>
      <c r="AC1992" s="285"/>
      <c r="AD1992" s="285"/>
    </row>
    <row r="1993" spans="1:30" ht="9" customHeight="1">
      <c r="F1993" s="286"/>
      <c r="G1993" s="286"/>
      <c r="H1993" s="286"/>
      <c r="I1993" s="286"/>
    </row>
    <row r="1994" spans="1:30" ht="0.75" customHeight="1">
      <c r="F1994" s="286"/>
      <c r="G1994" s="286"/>
      <c r="H1994" s="286"/>
      <c r="I1994" s="286"/>
    </row>
    <row r="1995" spans="1:30" ht="9.75" customHeight="1">
      <c r="A1995" s="282" t="s">
        <v>4971</v>
      </c>
      <c r="B1995" s="282"/>
      <c r="C1995" s="282"/>
      <c r="D1995" s="282"/>
      <c r="F1995" s="286" t="s">
        <v>1562</v>
      </c>
      <c r="G1995" s="286"/>
      <c r="H1995" s="286"/>
      <c r="I1995" s="286"/>
    </row>
    <row r="1996" spans="1:30" ht="9.75" customHeight="1">
      <c r="F1996" s="286"/>
      <c r="G1996" s="286"/>
      <c r="H1996" s="286"/>
      <c r="I1996" s="286"/>
    </row>
    <row r="1997" spans="1:30" ht="8.25" customHeight="1"/>
    <row r="1998" spans="1:30" ht="9" customHeight="1"/>
    <row r="1999" spans="1:30" ht="0.75" customHeight="1"/>
    <row r="2000" spans="1:30" ht="14.25" customHeight="1">
      <c r="A2000" s="282" t="s">
        <v>1493</v>
      </c>
      <c r="B2000" s="282"/>
      <c r="C2000" s="282"/>
      <c r="D2000" s="282"/>
      <c r="F2000" s="282" t="s">
        <v>1494</v>
      </c>
      <c r="G2000" s="282"/>
      <c r="H2000" s="282"/>
      <c r="I2000" s="282"/>
      <c r="S2000" s="3" t="s">
        <v>1495</v>
      </c>
      <c r="U2000" s="4" t="s">
        <v>1495</v>
      </c>
      <c r="AA2000" s="285" t="s">
        <v>1495</v>
      </c>
      <c r="AB2000" s="285"/>
      <c r="AC2000" s="285"/>
      <c r="AD2000" s="285"/>
    </row>
    <row r="2001" spans="1:30" ht="15" customHeight="1">
      <c r="A2001" s="282" t="s">
        <v>4972</v>
      </c>
      <c r="B2001" s="282"/>
      <c r="C2001" s="282"/>
      <c r="D2001" s="282"/>
      <c r="F2001" s="282" t="s">
        <v>430</v>
      </c>
      <c r="G2001" s="282"/>
      <c r="H2001" s="282"/>
      <c r="I2001" s="282"/>
    </row>
    <row r="2002" spans="1:30" ht="0.75" customHeight="1"/>
    <row r="2003" spans="1:30" ht="9.75" customHeight="1">
      <c r="A2003" s="282" t="s">
        <v>1496</v>
      </c>
      <c r="B2003" s="282"/>
      <c r="C2003" s="282"/>
      <c r="D2003" s="282"/>
      <c r="F2003" s="286" t="s">
        <v>1497</v>
      </c>
      <c r="G2003" s="286"/>
      <c r="H2003" s="286"/>
      <c r="I2003" s="286"/>
      <c r="S2003" s="3" t="s">
        <v>1498</v>
      </c>
      <c r="U2003" s="4" t="s">
        <v>1498</v>
      </c>
      <c r="AA2003" s="285" t="s">
        <v>1498</v>
      </c>
      <c r="AB2003" s="285"/>
      <c r="AC2003" s="285"/>
      <c r="AD2003" s="285"/>
    </row>
    <row r="2004" spans="1:30" ht="9.75" customHeight="1">
      <c r="F2004" s="286"/>
      <c r="G2004" s="286"/>
      <c r="H2004" s="286"/>
      <c r="I2004" s="286"/>
    </row>
    <row r="2005" spans="1:30" ht="14.25" customHeight="1">
      <c r="A2005" s="282" t="s">
        <v>1499</v>
      </c>
      <c r="B2005" s="282"/>
      <c r="C2005" s="282"/>
      <c r="D2005" s="282"/>
      <c r="F2005" s="282" t="s">
        <v>1500</v>
      </c>
      <c r="G2005" s="282"/>
      <c r="H2005" s="282"/>
      <c r="I2005" s="282"/>
      <c r="S2005" s="3" t="s">
        <v>1501</v>
      </c>
      <c r="U2005" s="4" t="s">
        <v>1501</v>
      </c>
      <c r="AA2005" s="285" t="s">
        <v>1501</v>
      </c>
      <c r="AB2005" s="285"/>
      <c r="AC2005" s="285"/>
      <c r="AD2005" s="285"/>
    </row>
    <row r="2006" spans="1:30" ht="15" customHeight="1">
      <c r="A2006" s="282" t="s">
        <v>4973</v>
      </c>
      <c r="B2006" s="282"/>
      <c r="C2006" s="282"/>
      <c r="D2006" s="282"/>
      <c r="F2006" s="282" t="s">
        <v>1568</v>
      </c>
      <c r="G2006" s="282"/>
      <c r="H2006" s="282"/>
      <c r="I2006" s="282"/>
    </row>
    <row r="2007" spans="1:30" ht="15" customHeight="1">
      <c r="A2007" s="282" t="s">
        <v>4974</v>
      </c>
      <c r="B2007" s="282"/>
      <c r="C2007" s="282"/>
      <c r="D2007" s="282"/>
      <c r="F2007" s="282" t="s">
        <v>476</v>
      </c>
      <c r="G2007" s="282"/>
      <c r="H2007" s="282"/>
      <c r="I2007" s="282"/>
    </row>
    <row r="2008" spans="1:30" ht="0.75" customHeight="1"/>
    <row r="2009" spans="1:30" ht="14.25" customHeight="1">
      <c r="A2009" s="282" t="s">
        <v>1502</v>
      </c>
      <c r="B2009" s="282"/>
      <c r="C2009" s="282"/>
      <c r="D2009" s="282"/>
      <c r="F2009" s="282" t="s">
        <v>1278</v>
      </c>
      <c r="G2009" s="282"/>
      <c r="H2009" s="282"/>
      <c r="I2009" s="282"/>
      <c r="S2009" s="3" t="s">
        <v>1503</v>
      </c>
      <c r="U2009" s="4" t="s">
        <v>1503</v>
      </c>
      <c r="AA2009" s="285" t="s">
        <v>1503</v>
      </c>
      <c r="AB2009" s="285"/>
      <c r="AC2009" s="285"/>
      <c r="AD2009" s="285"/>
    </row>
    <row r="2010" spans="1:30" ht="0.75" customHeight="1"/>
    <row r="2011" spans="1:30" ht="9.75" customHeight="1">
      <c r="A2011" s="282" t="s">
        <v>1504</v>
      </c>
      <c r="B2011" s="282"/>
      <c r="C2011" s="282"/>
      <c r="D2011" s="282"/>
      <c r="F2011" s="286" t="s">
        <v>1505</v>
      </c>
      <c r="G2011" s="286"/>
      <c r="H2011" s="286"/>
      <c r="I2011" s="286"/>
      <c r="S2011" s="3" t="s">
        <v>1503</v>
      </c>
      <c r="U2011" s="4" t="s">
        <v>1503</v>
      </c>
      <c r="AA2011" s="285" t="s">
        <v>1503</v>
      </c>
      <c r="AB2011" s="285"/>
      <c r="AC2011" s="285"/>
      <c r="AD2011" s="285"/>
    </row>
    <row r="2012" spans="1:30" ht="9" customHeight="1">
      <c r="F2012" s="286"/>
      <c r="G2012" s="286"/>
      <c r="H2012" s="286"/>
      <c r="I2012" s="286"/>
    </row>
    <row r="2013" spans="1:30" ht="0.75" customHeight="1">
      <c r="F2013" s="286"/>
      <c r="G2013" s="286"/>
      <c r="H2013" s="286"/>
      <c r="I2013" s="286"/>
    </row>
    <row r="2014" spans="1:30" ht="9.75" customHeight="1">
      <c r="A2014" s="282" t="s">
        <v>4975</v>
      </c>
      <c r="B2014" s="282"/>
      <c r="C2014" s="282"/>
      <c r="D2014" s="282"/>
      <c r="F2014" s="282" t="s">
        <v>1573</v>
      </c>
      <c r="G2014" s="282"/>
      <c r="H2014" s="282"/>
      <c r="I2014" s="282"/>
    </row>
    <row r="2016" spans="1:30" ht="9.75" customHeight="1">
      <c r="A2016" s="282" t="s">
        <v>1506</v>
      </c>
      <c r="B2016" s="282"/>
      <c r="C2016" s="282"/>
      <c r="D2016" s="282"/>
      <c r="F2016" s="286" t="s">
        <v>1507</v>
      </c>
      <c r="G2016" s="286"/>
      <c r="H2016" s="286"/>
      <c r="I2016" s="286"/>
      <c r="S2016" s="3" t="s">
        <v>1508</v>
      </c>
      <c r="U2016" s="4" t="s">
        <v>1508</v>
      </c>
      <c r="AA2016" s="285" t="s">
        <v>1508</v>
      </c>
      <c r="AB2016" s="285"/>
      <c r="AC2016" s="285"/>
      <c r="AD2016" s="285"/>
    </row>
    <row r="2017" spans="1:30" ht="9.75" customHeight="1">
      <c r="F2017" s="286"/>
      <c r="G2017" s="286"/>
      <c r="H2017" s="286"/>
      <c r="I2017" s="286"/>
    </row>
    <row r="2018" spans="1:30" ht="9.75" customHeight="1">
      <c r="A2018" s="282" t="s">
        <v>1509</v>
      </c>
      <c r="B2018" s="282"/>
      <c r="C2018" s="282"/>
      <c r="D2018" s="282"/>
      <c r="F2018" s="286" t="s">
        <v>1510</v>
      </c>
      <c r="G2018" s="286"/>
      <c r="H2018" s="286"/>
      <c r="I2018" s="286"/>
      <c r="S2018" s="3" t="s">
        <v>1511</v>
      </c>
      <c r="U2018" s="4" t="s">
        <v>1511</v>
      </c>
      <c r="AA2018" s="285" t="s">
        <v>1511</v>
      </c>
      <c r="AB2018" s="285"/>
      <c r="AC2018" s="285"/>
      <c r="AD2018" s="285"/>
    </row>
    <row r="2019" spans="1:30" ht="9.75" customHeight="1">
      <c r="F2019" s="286"/>
      <c r="G2019" s="286"/>
      <c r="H2019" s="286"/>
      <c r="I2019" s="286"/>
    </row>
    <row r="2020" spans="1:30" ht="9.75" customHeight="1">
      <c r="A2020" s="282" t="s">
        <v>1512</v>
      </c>
      <c r="B2020" s="282"/>
      <c r="C2020" s="282"/>
      <c r="D2020" s="282"/>
      <c r="F2020" s="286" t="s">
        <v>1513</v>
      </c>
      <c r="G2020" s="286"/>
      <c r="H2020" s="286"/>
      <c r="I2020" s="286"/>
      <c r="S2020" s="3" t="s">
        <v>1514</v>
      </c>
      <c r="U2020" s="4" t="s">
        <v>1514</v>
      </c>
      <c r="AA2020" s="285" t="s">
        <v>1514</v>
      </c>
      <c r="AB2020" s="285"/>
      <c r="AC2020" s="285"/>
      <c r="AD2020" s="285"/>
    </row>
    <row r="2021" spans="1:30" ht="9.75" customHeight="1">
      <c r="F2021" s="286"/>
      <c r="G2021" s="286"/>
      <c r="H2021" s="286"/>
      <c r="I2021" s="286"/>
    </row>
    <row r="2022" spans="1:30" ht="14.25" customHeight="1">
      <c r="A2022" s="282" t="s">
        <v>1515</v>
      </c>
      <c r="B2022" s="282"/>
      <c r="C2022" s="282"/>
      <c r="D2022" s="282"/>
      <c r="F2022" s="282" t="s">
        <v>755</v>
      </c>
      <c r="G2022" s="282"/>
      <c r="H2022" s="282"/>
      <c r="I2022" s="282"/>
      <c r="S2022" s="3" t="s">
        <v>1516</v>
      </c>
      <c r="U2022" s="4" t="s">
        <v>1516</v>
      </c>
      <c r="AA2022" s="285" t="s">
        <v>1516</v>
      </c>
      <c r="AB2022" s="285"/>
      <c r="AC2022" s="285"/>
      <c r="AD2022" s="285"/>
    </row>
    <row r="2023" spans="1:30" ht="0.75" customHeight="1"/>
    <row r="2024" spans="1:30" ht="14.25" customHeight="1">
      <c r="A2024" s="282" t="s">
        <v>1517</v>
      </c>
      <c r="B2024" s="282"/>
      <c r="C2024" s="282"/>
      <c r="D2024" s="282"/>
      <c r="F2024" s="282" t="s">
        <v>1518</v>
      </c>
      <c r="G2024" s="282"/>
      <c r="H2024" s="282"/>
      <c r="I2024" s="282"/>
      <c r="S2024" s="3" t="s">
        <v>1519</v>
      </c>
      <c r="U2024" s="4" t="s">
        <v>1519</v>
      </c>
      <c r="AA2024" s="285" t="s">
        <v>1519</v>
      </c>
      <c r="AB2024" s="285"/>
      <c r="AC2024" s="285"/>
      <c r="AD2024" s="285"/>
    </row>
    <row r="2025" spans="1:30" ht="0.75" customHeight="1"/>
    <row r="2026" spans="1:30" ht="14.25" customHeight="1">
      <c r="A2026" s="282" t="s">
        <v>1520</v>
      </c>
      <c r="B2026" s="282"/>
      <c r="C2026" s="282"/>
      <c r="D2026" s="282"/>
      <c r="F2026" s="282" t="s">
        <v>1233</v>
      </c>
      <c r="G2026" s="282"/>
      <c r="H2026" s="282"/>
      <c r="I2026" s="282"/>
      <c r="S2026" s="3" t="s">
        <v>1521</v>
      </c>
      <c r="U2026" s="4" t="s">
        <v>1521</v>
      </c>
      <c r="AA2026" s="285" t="s">
        <v>1521</v>
      </c>
      <c r="AB2026" s="285"/>
      <c r="AC2026" s="285"/>
      <c r="AD2026" s="285"/>
    </row>
    <row r="2027" spans="1:30" ht="0.75" customHeight="1"/>
    <row r="2028" spans="1:30" ht="14.25" customHeight="1">
      <c r="A2028" s="282" t="s">
        <v>1522</v>
      </c>
      <c r="B2028" s="282"/>
      <c r="C2028" s="282"/>
      <c r="D2028" s="282"/>
      <c r="F2028" s="282" t="s">
        <v>1239</v>
      </c>
      <c r="G2028" s="282"/>
      <c r="H2028" s="282"/>
      <c r="I2028" s="282"/>
      <c r="S2028" s="3" t="s">
        <v>1523</v>
      </c>
      <c r="U2028" s="4" t="s">
        <v>1523</v>
      </c>
      <c r="AA2028" s="285" t="s">
        <v>1523</v>
      </c>
      <c r="AB2028" s="285"/>
      <c r="AC2028" s="285"/>
      <c r="AD2028" s="285"/>
    </row>
    <row r="2029" spans="1:30" ht="0.75" customHeight="1"/>
    <row r="2030" spans="1:30" ht="14.25" customHeight="1">
      <c r="A2030" s="282" t="s">
        <v>1524</v>
      </c>
      <c r="B2030" s="282"/>
      <c r="C2030" s="282"/>
      <c r="D2030" s="282"/>
      <c r="F2030" s="282" t="s">
        <v>1243</v>
      </c>
      <c r="G2030" s="282"/>
      <c r="H2030" s="282"/>
      <c r="I2030" s="282"/>
      <c r="S2030" s="3" t="s">
        <v>382</v>
      </c>
      <c r="U2030" s="4" t="s">
        <v>382</v>
      </c>
      <c r="AA2030" s="285" t="s">
        <v>382</v>
      </c>
      <c r="AB2030" s="285"/>
      <c r="AC2030" s="285"/>
      <c r="AD2030" s="285"/>
    </row>
    <row r="2031" spans="1:30" ht="9.75" customHeight="1">
      <c r="A2031" s="282" t="s">
        <v>4976</v>
      </c>
      <c r="B2031" s="282"/>
      <c r="C2031" s="282"/>
      <c r="D2031" s="282"/>
      <c r="F2031" s="286" t="s">
        <v>1587</v>
      </c>
      <c r="G2031" s="286"/>
      <c r="H2031" s="286"/>
      <c r="I2031" s="286"/>
    </row>
    <row r="2032" spans="1:30" ht="9.75" customHeight="1">
      <c r="F2032" s="286"/>
      <c r="G2032" s="286"/>
      <c r="H2032" s="286"/>
      <c r="I2032" s="286"/>
    </row>
    <row r="2033" spans="1:25" ht="0.75" customHeight="1"/>
    <row r="2034" spans="1:25" ht="14.25" customHeight="1">
      <c r="A2034" s="282" t="s">
        <v>1525</v>
      </c>
      <c r="B2034" s="282"/>
      <c r="C2034" s="282"/>
      <c r="D2034" s="282"/>
      <c r="F2034" s="282" t="s">
        <v>1526</v>
      </c>
      <c r="G2034" s="282"/>
      <c r="H2034" s="282"/>
      <c r="I2034" s="282"/>
      <c r="O2034" s="285" t="s">
        <v>4977</v>
      </c>
      <c r="P2034" s="285"/>
      <c r="Q2034" s="285"/>
      <c r="S2034" s="3" t="s">
        <v>4978</v>
      </c>
      <c r="U2034" s="4" t="s">
        <v>4979</v>
      </c>
      <c r="W2034" s="285" t="s">
        <v>4979</v>
      </c>
      <c r="X2034" s="285"/>
      <c r="Y2034" s="285"/>
    </row>
    <row r="2035" spans="1:25" ht="0.75" customHeight="1"/>
    <row r="2036" spans="1:25" ht="14.25" customHeight="1">
      <c r="A2036" s="282" t="s">
        <v>1527</v>
      </c>
      <c r="B2036" s="282"/>
      <c r="C2036" s="282"/>
      <c r="D2036" s="282"/>
      <c r="F2036" s="282" t="s">
        <v>925</v>
      </c>
      <c r="G2036" s="282"/>
      <c r="H2036" s="282"/>
      <c r="I2036" s="282"/>
      <c r="O2036" s="285" t="s">
        <v>4980</v>
      </c>
      <c r="P2036" s="285"/>
      <c r="Q2036" s="285"/>
      <c r="S2036" s="3" t="s">
        <v>4981</v>
      </c>
      <c r="U2036" s="4" t="s">
        <v>4982</v>
      </c>
      <c r="W2036" s="285" t="s">
        <v>4982</v>
      </c>
      <c r="X2036" s="285"/>
      <c r="Y2036" s="285"/>
    </row>
    <row r="2037" spans="1:25" ht="0.75" customHeight="1"/>
    <row r="2038" spans="1:25" ht="9.75" customHeight="1">
      <c r="A2038" s="282" t="s">
        <v>1528</v>
      </c>
      <c r="B2038" s="282"/>
      <c r="C2038" s="282"/>
      <c r="D2038" s="282"/>
      <c r="F2038" s="286" t="s">
        <v>527</v>
      </c>
      <c r="G2038" s="286"/>
      <c r="H2038" s="286"/>
      <c r="I2038" s="286"/>
      <c r="O2038" s="285" t="s">
        <v>4983</v>
      </c>
      <c r="P2038" s="285"/>
      <c r="Q2038" s="285"/>
      <c r="S2038" s="3" t="s">
        <v>4984</v>
      </c>
      <c r="U2038" s="4" t="s">
        <v>4985</v>
      </c>
      <c r="W2038" s="285" t="s">
        <v>4985</v>
      </c>
      <c r="X2038" s="285"/>
      <c r="Y2038" s="285"/>
    </row>
    <row r="2039" spans="1:25" ht="9.75" customHeight="1">
      <c r="F2039" s="286"/>
      <c r="G2039" s="286"/>
      <c r="H2039" s="286"/>
      <c r="I2039" s="286"/>
    </row>
    <row r="2040" spans="1:25" ht="9.75" customHeight="1">
      <c r="A2040" s="282" t="s">
        <v>1529</v>
      </c>
      <c r="B2040" s="282"/>
      <c r="C2040" s="282"/>
      <c r="D2040" s="282"/>
      <c r="F2040" s="286" t="s">
        <v>529</v>
      </c>
      <c r="G2040" s="286"/>
      <c r="H2040" s="286"/>
      <c r="I2040" s="286"/>
      <c r="O2040" s="285" t="s">
        <v>4986</v>
      </c>
      <c r="P2040" s="285"/>
      <c r="Q2040" s="285"/>
      <c r="S2040" s="3" t="s">
        <v>4987</v>
      </c>
      <c r="U2040" s="4" t="s">
        <v>4988</v>
      </c>
      <c r="W2040" s="285" t="s">
        <v>4988</v>
      </c>
      <c r="X2040" s="285"/>
      <c r="Y2040" s="285"/>
    </row>
    <row r="2041" spans="1:25" ht="9.75" customHeight="1">
      <c r="F2041" s="286"/>
      <c r="G2041" s="286"/>
      <c r="H2041" s="286"/>
      <c r="I2041" s="286"/>
    </row>
    <row r="2042" spans="1:25" ht="9.75" customHeight="1">
      <c r="A2042" s="282" t="s">
        <v>1530</v>
      </c>
      <c r="B2042" s="282"/>
      <c r="C2042" s="282"/>
      <c r="D2042" s="282"/>
      <c r="F2042" s="286" t="s">
        <v>531</v>
      </c>
      <c r="G2042" s="286"/>
      <c r="H2042" s="286"/>
      <c r="I2042" s="286"/>
      <c r="O2042" s="285" t="s">
        <v>4989</v>
      </c>
      <c r="P2042" s="285"/>
      <c r="Q2042" s="285"/>
      <c r="S2042" s="3" t="s">
        <v>4990</v>
      </c>
      <c r="U2042" s="4" t="s">
        <v>4991</v>
      </c>
      <c r="W2042" s="285" t="s">
        <v>4991</v>
      </c>
      <c r="X2042" s="285"/>
      <c r="Y2042" s="285"/>
    </row>
    <row r="2043" spans="1:25" ht="9.75" customHeight="1">
      <c r="F2043" s="286"/>
      <c r="G2043" s="286"/>
      <c r="H2043" s="286"/>
      <c r="I2043" s="286"/>
    </row>
    <row r="2044" spans="1:25" ht="14.25" customHeight="1">
      <c r="A2044" s="282" t="s">
        <v>1531</v>
      </c>
      <c r="B2044" s="282"/>
      <c r="C2044" s="282"/>
      <c r="D2044" s="282"/>
      <c r="F2044" s="282" t="s">
        <v>533</v>
      </c>
      <c r="G2044" s="282"/>
      <c r="H2044" s="282"/>
      <c r="I2044" s="282"/>
      <c r="O2044" s="285" t="s">
        <v>4992</v>
      </c>
      <c r="P2044" s="285"/>
      <c r="Q2044" s="285"/>
      <c r="S2044" s="3" t="s">
        <v>4993</v>
      </c>
      <c r="U2044" s="4" t="s">
        <v>4994</v>
      </c>
      <c r="W2044" s="285" t="s">
        <v>4994</v>
      </c>
      <c r="X2044" s="285"/>
      <c r="Y2044" s="285"/>
    </row>
    <row r="2045" spans="1:25" ht="0.75" customHeight="1"/>
    <row r="2046" spans="1:25" ht="9.75" customHeight="1">
      <c r="A2046" s="282" t="s">
        <v>1532</v>
      </c>
      <c r="B2046" s="282"/>
      <c r="C2046" s="282"/>
      <c r="D2046" s="282"/>
      <c r="F2046" s="286" t="s">
        <v>962</v>
      </c>
      <c r="G2046" s="286"/>
      <c r="H2046" s="286"/>
      <c r="I2046" s="286"/>
      <c r="O2046" s="285" t="s">
        <v>4995</v>
      </c>
      <c r="P2046" s="285"/>
      <c r="Q2046" s="285"/>
      <c r="S2046" s="3" t="s">
        <v>4996</v>
      </c>
      <c r="U2046" s="4" t="s">
        <v>4997</v>
      </c>
      <c r="W2046" s="285" t="s">
        <v>4997</v>
      </c>
      <c r="X2046" s="285"/>
      <c r="Y2046" s="285"/>
    </row>
    <row r="2047" spans="1:25" ht="9.75" customHeight="1">
      <c r="F2047" s="286"/>
      <c r="G2047" s="286"/>
      <c r="H2047" s="286"/>
      <c r="I2047" s="286"/>
    </row>
    <row r="2048" spans="1:25" ht="14.25" customHeight="1">
      <c r="A2048" s="282" t="s">
        <v>1533</v>
      </c>
      <c r="B2048" s="282"/>
      <c r="C2048" s="282"/>
      <c r="D2048" s="282"/>
      <c r="F2048" s="282" t="s">
        <v>964</v>
      </c>
      <c r="G2048" s="282"/>
      <c r="H2048" s="282"/>
      <c r="I2048" s="282"/>
      <c r="O2048" s="285" t="s">
        <v>4998</v>
      </c>
      <c r="P2048" s="285"/>
      <c r="Q2048" s="285"/>
      <c r="S2048" s="3" t="s">
        <v>4999</v>
      </c>
      <c r="U2048" s="4" t="s">
        <v>5000</v>
      </c>
      <c r="W2048" s="285" t="s">
        <v>5000</v>
      </c>
      <c r="X2048" s="285"/>
      <c r="Y2048" s="285"/>
    </row>
    <row r="2049" spans="1:25" ht="0.75" customHeight="1"/>
    <row r="2050" spans="1:25" ht="9.75" customHeight="1">
      <c r="A2050" s="282" t="s">
        <v>1534</v>
      </c>
      <c r="B2050" s="282"/>
      <c r="C2050" s="282"/>
      <c r="D2050" s="282"/>
      <c r="F2050" s="286" t="s">
        <v>1433</v>
      </c>
      <c r="G2050" s="286"/>
      <c r="H2050" s="286"/>
      <c r="I2050" s="286"/>
      <c r="O2050" s="285" t="s">
        <v>5001</v>
      </c>
      <c r="P2050" s="285"/>
      <c r="Q2050" s="285"/>
      <c r="S2050" s="3" t="s">
        <v>5002</v>
      </c>
      <c r="U2050" s="4" t="s">
        <v>5003</v>
      </c>
      <c r="W2050" s="285" t="s">
        <v>5003</v>
      </c>
      <c r="X2050" s="285"/>
      <c r="Y2050" s="285"/>
    </row>
    <row r="2051" spans="1:25" ht="9" customHeight="1">
      <c r="F2051" s="286"/>
      <c r="G2051" s="286"/>
      <c r="H2051" s="286"/>
      <c r="I2051" s="286"/>
    </row>
    <row r="2052" spans="1:25" ht="11.25" customHeight="1">
      <c r="F2052" s="286"/>
      <c r="G2052" s="286"/>
      <c r="H2052" s="286"/>
      <c r="I2052" s="286"/>
    </row>
    <row r="2053" spans="1:25" ht="14.25" customHeight="1">
      <c r="A2053" s="282" t="s">
        <v>1535</v>
      </c>
      <c r="B2053" s="282"/>
      <c r="C2053" s="282"/>
      <c r="D2053" s="282"/>
      <c r="F2053" s="282" t="s">
        <v>981</v>
      </c>
      <c r="G2053" s="282"/>
      <c r="H2053" s="282"/>
      <c r="I2053" s="282"/>
      <c r="O2053" s="285" t="s">
        <v>5004</v>
      </c>
      <c r="P2053" s="285"/>
      <c r="Q2053" s="285"/>
      <c r="S2053" s="3" t="s">
        <v>5005</v>
      </c>
      <c r="U2053" s="4" t="s">
        <v>5006</v>
      </c>
      <c r="W2053" s="285" t="s">
        <v>5006</v>
      </c>
      <c r="X2053" s="285"/>
      <c r="Y2053" s="285"/>
    </row>
    <row r="2054" spans="1:25" ht="0.75" customHeight="1"/>
    <row r="2055" spans="1:25" ht="9.75" customHeight="1">
      <c r="A2055" s="282" t="s">
        <v>1536</v>
      </c>
      <c r="B2055" s="282"/>
      <c r="C2055" s="282"/>
      <c r="D2055" s="282"/>
      <c r="F2055" s="286" t="s">
        <v>1438</v>
      </c>
      <c r="G2055" s="286"/>
      <c r="H2055" s="286"/>
      <c r="I2055" s="286"/>
      <c r="O2055" s="285" t="s">
        <v>5007</v>
      </c>
      <c r="P2055" s="285"/>
      <c r="Q2055" s="285"/>
      <c r="S2055" s="3" t="s">
        <v>5008</v>
      </c>
      <c r="U2055" s="4" t="s">
        <v>5009</v>
      </c>
      <c r="W2055" s="285" t="s">
        <v>5009</v>
      </c>
      <c r="X2055" s="285"/>
      <c r="Y2055" s="285"/>
    </row>
    <row r="2056" spans="1:25" ht="9.75" customHeight="1">
      <c r="F2056" s="286"/>
      <c r="G2056" s="286"/>
      <c r="H2056" s="286"/>
      <c r="I2056" s="286"/>
    </row>
    <row r="2057" spans="1:25" ht="9.75" customHeight="1">
      <c r="A2057" s="282" t="s">
        <v>1537</v>
      </c>
      <c r="B2057" s="282"/>
      <c r="C2057" s="282"/>
      <c r="D2057" s="282"/>
      <c r="F2057" s="286" t="s">
        <v>1441</v>
      </c>
      <c r="G2057" s="286"/>
      <c r="H2057" s="286"/>
      <c r="I2057" s="286"/>
      <c r="O2057" s="285" t="s">
        <v>5010</v>
      </c>
      <c r="P2057" s="285"/>
      <c r="Q2057" s="285"/>
      <c r="S2057" s="3" t="s">
        <v>5011</v>
      </c>
      <c r="U2057" s="4" t="s">
        <v>5012</v>
      </c>
      <c r="W2057" s="285" t="s">
        <v>5012</v>
      </c>
      <c r="X2057" s="285"/>
      <c r="Y2057" s="285"/>
    </row>
    <row r="2058" spans="1:25" ht="9.75" customHeight="1">
      <c r="F2058" s="286"/>
      <c r="G2058" s="286"/>
      <c r="H2058" s="286"/>
      <c r="I2058" s="286"/>
    </row>
    <row r="2059" spans="1:25" ht="9.75" customHeight="1">
      <c r="A2059" s="282" t="s">
        <v>1538</v>
      </c>
      <c r="B2059" s="282"/>
      <c r="C2059" s="282"/>
      <c r="D2059" s="282"/>
      <c r="F2059" s="286" t="s">
        <v>1025</v>
      </c>
      <c r="G2059" s="286"/>
      <c r="H2059" s="286"/>
      <c r="I2059" s="286"/>
      <c r="O2059" s="285" t="s">
        <v>5013</v>
      </c>
      <c r="P2059" s="285"/>
      <c r="Q2059" s="285"/>
      <c r="S2059" s="3" t="s">
        <v>5014</v>
      </c>
      <c r="U2059" s="4" t="s">
        <v>5015</v>
      </c>
      <c r="W2059" s="285" t="s">
        <v>5015</v>
      </c>
      <c r="X2059" s="285"/>
      <c r="Y2059" s="285"/>
    </row>
    <row r="2060" spans="1:25" ht="9.75" customHeight="1">
      <c r="F2060" s="286"/>
      <c r="G2060" s="286"/>
      <c r="H2060" s="286"/>
      <c r="I2060" s="286"/>
    </row>
    <row r="2061" spans="1:25" ht="9.75" customHeight="1">
      <c r="A2061" s="282" t="s">
        <v>1539</v>
      </c>
      <c r="B2061" s="282"/>
      <c r="C2061" s="282"/>
      <c r="D2061" s="282"/>
      <c r="F2061" s="286" t="s">
        <v>1446</v>
      </c>
      <c r="G2061" s="286"/>
      <c r="H2061" s="286"/>
      <c r="I2061" s="286"/>
      <c r="O2061" s="285" t="s">
        <v>5016</v>
      </c>
      <c r="P2061" s="285"/>
      <c r="Q2061" s="285"/>
      <c r="S2061" s="3" t="s">
        <v>5017</v>
      </c>
      <c r="U2061" s="4" t="s">
        <v>5018</v>
      </c>
      <c r="W2061" s="285" t="s">
        <v>5018</v>
      </c>
      <c r="X2061" s="285"/>
      <c r="Y2061" s="285"/>
    </row>
    <row r="2062" spans="1:25" ht="9" customHeight="1">
      <c r="F2062" s="286"/>
      <c r="G2062" s="286"/>
      <c r="H2062" s="286"/>
      <c r="I2062" s="286"/>
    </row>
    <row r="2063" spans="1:25" ht="0.75" customHeight="1">
      <c r="F2063" s="286"/>
      <c r="G2063" s="286"/>
      <c r="H2063" s="286"/>
      <c r="I2063" s="286"/>
    </row>
    <row r="2064" spans="1:25" ht="9.75" customHeight="1">
      <c r="A2064" s="282" t="s">
        <v>1540</v>
      </c>
      <c r="B2064" s="282"/>
      <c r="C2064" s="282"/>
      <c r="D2064" s="282"/>
      <c r="F2064" s="286" t="s">
        <v>1449</v>
      </c>
      <c r="G2064" s="286"/>
      <c r="H2064" s="286"/>
      <c r="I2064" s="286"/>
      <c r="O2064" s="285" t="s">
        <v>5019</v>
      </c>
      <c r="P2064" s="285"/>
      <c r="Q2064" s="285"/>
      <c r="S2064" s="3" t="s">
        <v>5019</v>
      </c>
    </row>
    <row r="2065" spans="1:25" ht="9.75" customHeight="1">
      <c r="F2065" s="286"/>
      <c r="G2065" s="286"/>
      <c r="H2065" s="286"/>
      <c r="I2065" s="286"/>
    </row>
    <row r="2066" spans="1:25" ht="8.25" customHeight="1"/>
    <row r="2067" spans="1:25" ht="9" customHeight="1"/>
    <row r="2068" spans="1:25" ht="9.75" customHeight="1">
      <c r="A2068" s="282" t="s">
        <v>1541</v>
      </c>
      <c r="B2068" s="282"/>
      <c r="C2068" s="282"/>
      <c r="D2068" s="282"/>
      <c r="F2068" s="286" t="s">
        <v>307</v>
      </c>
      <c r="G2068" s="286"/>
      <c r="H2068" s="286"/>
      <c r="I2068" s="286"/>
      <c r="O2068" s="285" t="s">
        <v>5020</v>
      </c>
      <c r="P2068" s="285"/>
      <c r="Q2068" s="285"/>
      <c r="S2068" s="3" t="s">
        <v>5021</v>
      </c>
      <c r="U2068" s="4" t="s">
        <v>5022</v>
      </c>
      <c r="W2068" s="285" t="s">
        <v>5022</v>
      </c>
      <c r="X2068" s="285"/>
      <c r="Y2068" s="285"/>
    </row>
    <row r="2069" spans="1:25" ht="9.75" customHeight="1">
      <c r="F2069" s="286"/>
      <c r="G2069" s="286"/>
      <c r="H2069" s="286"/>
      <c r="I2069" s="286"/>
    </row>
    <row r="2070" spans="1:25" ht="14.25" customHeight="1">
      <c r="A2070" s="282" t="s">
        <v>1542</v>
      </c>
      <c r="B2070" s="282"/>
      <c r="C2070" s="282"/>
      <c r="D2070" s="282"/>
      <c r="F2070" s="282" t="s">
        <v>1054</v>
      </c>
      <c r="G2070" s="282"/>
      <c r="H2070" s="282"/>
      <c r="I2070" s="282"/>
      <c r="O2070" s="285" t="s">
        <v>5023</v>
      </c>
      <c r="P2070" s="285"/>
      <c r="Q2070" s="285"/>
      <c r="S2070" s="3" t="s">
        <v>5024</v>
      </c>
      <c r="U2070" s="4" t="s">
        <v>5025</v>
      </c>
      <c r="W2070" s="285" t="s">
        <v>5025</v>
      </c>
      <c r="X2070" s="285"/>
      <c r="Y2070" s="285"/>
    </row>
    <row r="2071" spans="1:25" ht="0.75" customHeight="1"/>
    <row r="2072" spans="1:25" ht="14.25" customHeight="1">
      <c r="A2072" s="282" t="s">
        <v>1543</v>
      </c>
      <c r="B2072" s="282"/>
      <c r="C2072" s="282"/>
      <c r="D2072" s="282"/>
      <c r="F2072" s="282" t="s">
        <v>1056</v>
      </c>
      <c r="G2072" s="282"/>
      <c r="H2072" s="282"/>
      <c r="I2072" s="282"/>
      <c r="O2072" s="285" t="s">
        <v>5026</v>
      </c>
      <c r="P2072" s="285"/>
      <c r="Q2072" s="285"/>
      <c r="S2072" s="3" t="s">
        <v>5027</v>
      </c>
      <c r="U2072" s="4" t="s">
        <v>5028</v>
      </c>
      <c r="W2072" s="285" t="s">
        <v>5028</v>
      </c>
      <c r="X2072" s="285"/>
      <c r="Y2072" s="285"/>
    </row>
    <row r="2073" spans="1:25" ht="0.75" customHeight="1"/>
    <row r="2074" spans="1:25" ht="14.25" customHeight="1">
      <c r="A2074" s="282" t="s">
        <v>1544</v>
      </c>
      <c r="B2074" s="282"/>
      <c r="C2074" s="282"/>
      <c r="D2074" s="282"/>
      <c r="F2074" s="282" t="s">
        <v>1072</v>
      </c>
      <c r="G2074" s="282"/>
      <c r="H2074" s="282"/>
      <c r="I2074" s="282"/>
      <c r="O2074" s="285" t="s">
        <v>5029</v>
      </c>
      <c r="P2074" s="285"/>
      <c r="Q2074" s="285"/>
      <c r="S2074" s="3" t="s">
        <v>5030</v>
      </c>
      <c r="U2074" s="4" t="s">
        <v>5031</v>
      </c>
      <c r="W2074" s="285" t="s">
        <v>5031</v>
      </c>
      <c r="X2074" s="285"/>
      <c r="Y2074" s="285"/>
    </row>
    <row r="2075" spans="1:25" ht="0.75" customHeight="1"/>
    <row r="2076" spans="1:25" ht="9.75" customHeight="1">
      <c r="A2076" s="282" t="s">
        <v>1545</v>
      </c>
      <c r="B2076" s="282"/>
      <c r="C2076" s="282"/>
      <c r="D2076" s="282"/>
      <c r="F2076" s="286" t="s">
        <v>1459</v>
      </c>
      <c r="G2076" s="286"/>
      <c r="H2076" s="286"/>
      <c r="I2076" s="286"/>
      <c r="O2076" s="285" t="s">
        <v>5032</v>
      </c>
      <c r="P2076" s="285"/>
      <c r="Q2076" s="285"/>
      <c r="S2076" s="3" t="s">
        <v>5033</v>
      </c>
      <c r="U2076" s="4" t="s">
        <v>5034</v>
      </c>
      <c r="W2076" s="285" t="s">
        <v>5034</v>
      </c>
      <c r="X2076" s="285"/>
      <c r="Y2076" s="285"/>
    </row>
    <row r="2077" spans="1:25" ht="9" customHeight="1">
      <c r="F2077" s="286"/>
      <c r="G2077" s="286"/>
      <c r="H2077" s="286"/>
      <c r="I2077" s="286"/>
    </row>
    <row r="2078" spans="1:25" ht="11.25" customHeight="1">
      <c r="F2078" s="286"/>
      <c r="G2078" s="286"/>
      <c r="H2078" s="286"/>
      <c r="I2078" s="286"/>
    </row>
    <row r="2079" spans="1:25" ht="9.75" customHeight="1">
      <c r="A2079" s="282" t="s">
        <v>1546</v>
      </c>
      <c r="B2079" s="282"/>
      <c r="C2079" s="282"/>
      <c r="D2079" s="282"/>
      <c r="F2079" s="286" t="s">
        <v>1109</v>
      </c>
      <c r="G2079" s="286"/>
      <c r="H2079" s="286"/>
      <c r="I2079" s="286"/>
      <c r="O2079" s="285" t="s">
        <v>5035</v>
      </c>
      <c r="P2079" s="285"/>
      <c r="Q2079" s="285"/>
      <c r="S2079" s="3" t="s">
        <v>5036</v>
      </c>
      <c r="U2079" s="4" t="s">
        <v>5037</v>
      </c>
      <c r="W2079" s="285" t="s">
        <v>5037</v>
      </c>
      <c r="X2079" s="285"/>
      <c r="Y2079" s="285"/>
    </row>
    <row r="2080" spans="1:25" ht="9.75" customHeight="1">
      <c r="F2080" s="286"/>
      <c r="G2080" s="286"/>
      <c r="H2080" s="286"/>
      <c r="I2080" s="286"/>
    </row>
    <row r="2081" spans="1:25" ht="9.75" customHeight="1">
      <c r="A2081" s="282" t="s">
        <v>1547</v>
      </c>
      <c r="B2081" s="282"/>
      <c r="C2081" s="282"/>
      <c r="D2081" s="282"/>
      <c r="F2081" s="286" t="s">
        <v>1464</v>
      </c>
      <c r="G2081" s="286"/>
      <c r="H2081" s="286"/>
      <c r="I2081" s="286"/>
      <c r="O2081" s="285" t="s">
        <v>5038</v>
      </c>
      <c r="P2081" s="285"/>
      <c r="Q2081" s="285"/>
      <c r="S2081" s="3" t="s">
        <v>5039</v>
      </c>
      <c r="U2081" s="4" t="s">
        <v>5040</v>
      </c>
      <c r="W2081" s="285" t="s">
        <v>5040</v>
      </c>
      <c r="X2081" s="285"/>
      <c r="Y2081" s="285"/>
    </row>
    <row r="2082" spans="1:25" ht="9" customHeight="1">
      <c r="F2082" s="286"/>
      <c r="G2082" s="286"/>
      <c r="H2082" s="286"/>
      <c r="I2082" s="286"/>
    </row>
    <row r="2083" spans="1:25" ht="11.25" customHeight="1">
      <c r="F2083" s="286"/>
      <c r="G2083" s="286"/>
      <c r="H2083" s="286"/>
      <c r="I2083" s="286"/>
    </row>
    <row r="2084" spans="1:25" ht="9.75" customHeight="1">
      <c r="A2084" s="282" t="s">
        <v>1548</v>
      </c>
      <c r="B2084" s="282"/>
      <c r="C2084" s="282"/>
      <c r="D2084" s="282"/>
      <c r="F2084" s="286" t="s">
        <v>1137</v>
      </c>
      <c r="G2084" s="286"/>
      <c r="H2084" s="286"/>
      <c r="I2084" s="286"/>
      <c r="O2084" s="285" t="s">
        <v>5041</v>
      </c>
      <c r="P2084" s="285"/>
      <c r="Q2084" s="285"/>
      <c r="S2084" s="3" t="s">
        <v>5042</v>
      </c>
      <c r="U2084" s="4" t="s">
        <v>5043</v>
      </c>
      <c r="W2084" s="285" t="s">
        <v>5043</v>
      </c>
      <c r="X2084" s="285"/>
      <c r="Y2084" s="285"/>
    </row>
    <row r="2085" spans="1:25" ht="9.75" customHeight="1">
      <c r="F2085" s="286"/>
      <c r="G2085" s="286"/>
      <c r="H2085" s="286"/>
      <c r="I2085" s="286"/>
    </row>
    <row r="2086" spans="1:25" ht="14.25" customHeight="1">
      <c r="A2086" s="282" t="s">
        <v>1549</v>
      </c>
      <c r="B2086" s="282"/>
      <c r="C2086" s="282"/>
      <c r="D2086" s="282"/>
      <c r="F2086" s="282" t="s">
        <v>1154</v>
      </c>
      <c r="G2086" s="282"/>
      <c r="H2086" s="282"/>
      <c r="I2086" s="282"/>
      <c r="O2086" s="285" t="s">
        <v>5044</v>
      </c>
      <c r="P2086" s="285"/>
      <c r="Q2086" s="285"/>
      <c r="S2086" s="3" t="s">
        <v>5045</v>
      </c>
      <c r="U2086" s="4" t="s">
        <v>5046</v>
      </c>
      <c r="W2086" s="285" t="s">
        <v>5046</v>
      </c>
      <c r="X2086" s="285"/>
      <c r="Y2086" s="285"/>
    </row>
    <row r="2087" spans="1:25" ht="0.75" customHeight="1"/>
    <row r="2088" spans="1:25" ht="14.25" customHeight="1">
      <c r="A2088" s="282" t="s">
        <v>1550</v>
      </c>
      <c r="B2088" s="282"/>
      <c r="C2088" s="282"/>
      <c r="D2088" s="282"/>
      <c r="F2088" s="282" t="s">
        <v>1165</v>
      </c>
      <c r="G2088" s="282"/>
      <c r="H2088" s="282"/>
      <c r="I2088" s="282"/>
      <c r="O2088" s="285" t="s">
        <v>5047</v>
      </c>
      <c r="P2088" s="285"/>
      <c r="Q2088" s="285"/>
      <c r="S2088" s="3" t="s">
        <v>5048</v>
      </c>
      <c r="U2088" s="4" t="s">
        <v>5049</v>
      </c>
      <c r="W2088" s="285" t="s">
        <v>5049</v>
      </c>
      <c r="X2088" s="285"/>
      <c r="Y2088" s="285"/>
    </row>
    <row r="2089" spans="1:25" ht="0.75" customHeight="1"/>
    <row r="2090" spans="1:25" ht="14.25" customHeight="1">
      <c r="A2090" s="282" t="s">
        <v>1551</v>
      </c>
      <c r="B2090" s="282"/>
      <c r="C2090" s="282"/>
      <c r="D2090" s="282"/>
      <c r="F2090" s="282" t="s">
        <v>1175</v>
      </c>
      <c r="G2090" s="282"/>
      <c r="H2090" s="282"/>
      <c r="I2090" s="282"/>
      <c r="O2090" s="285" t="s">
        <v>5050</v>
      </c>
      <c r="P2090" s="285"/>
      <c r="Q2090" s="285"/>
      <c r="S2090" s="3" t="s">
        <v>5051</v>
      </c>
      <c r="U2090" s="4" t="s">
        <v>5052</v>
      </c>
      <c r="W2090" s="285" t="s">
        <v>5052</v>
      </c>
      <c r="X2090" s="285"/>
      <c r="Y2090" s="285"/>
    </row>
    <row r="2091" spans="1:25" ht="0.75" customHeight="1"/>
    <row r="2092" spans="1:25" ht="9.75" customHeight="1">
      <c r="A2092" s="282" t="s">
        <v>1552</v>
      </c>
      <c r="B2092" s="282"/>
      <c r="C2092" s="282"/>
      <c r="D2092" s="282"/>
      <c r="F2092" s="286" t="s">
        <v>1182</v>
      </c>
      <c r="G2092" s="286"/>
      <c r="H2092" s="286"/>
      <c r="I2092" s="286"/>
      <c r="O2092" s="285" t="s">
        <v>5053</v>
      </c>
      <c r="P2092" s="285"/>
      <c r="Q2092" s="285"/>
      <c r="S2092" s="3" t="s">
        <v>5054</v>
      </c>
      <c r="U2092" s="4" t="s">
        <v>5055</v>
      </c>
      <c r="W2092" s="285" t="s">
        <v>5055</v>
      </c>
      <c r="X2092" s="285"/>
      <c r="Y2092" s="285"/>
    </row>
    <row r="2093" spans="1:25" ht="9.75" customHeight="1">
      <c r="F2093" s="286"/>
      <c r="G2093" s="286"/>
      <c r="H2093" s="286"/>
      <c r="I2093" s="286"/>
    </row>
    <row r="2094" spans="1:25" ht="9.75" customHeight="1">
      <c r="A2094" s="282" t="s">
        <v>1553</v>
      </c>
      <c r="B2094" s="282"/>
      <c r="C2094" s="282"/>
      <c r="D2094" s="282"/>
      <c r="F2094" s="286" t="s">
        <v>1185</v>
      </c>
      <c r="G2094" s="286"/>
      <c r="H2094" s="286"/>
      <c r="I2094" s="286"/>
      <c r="O2094" s="285" t="s">
        <v>5056</v>
      </c>
      <c r="P2094" s="285"/>
      <c r="Q2094" s="285"/>
      <c r="S2094" s="3" t="s">
        <v>5057</v>
      </c>
      <c r="U2094" s="4" t="s">
        <v>5058</v>
      </c>
      <c r="W2094" s="285" t="s">
        <v>5058</v>
      </c>
      <c r="X2094" s="285"/>
      <c r="Y2094" s="285"/>
    </row>
    <row r="2095" spans="1:25" ht="9.75" customHeight="1">
      <c r="F2095" s="286"/>
      <c r="G2095" s="286"/>
      <c r="H2095" s="286"/>
      <c r="I2095" s="286"/>
    </row>
    <row r="2096" spans="1:25" ht="14.25" customHeight="1">
      <c r="A2096" s="282" t="s">
        <v>1554</v>
      </c>
      <c r="B2096" s="282"/>
      <c r="C2096" s="282"/>
      <c r="D2096" s="282"/>
      <c r="F2096" s="282" t="s">
        <v>1191</v>
      </c>
      <c r="G2096" s="282"/>
      <c r="H2096" s="282"/>
      <c r="I2096" s="282"/>
      <c r="O2096" s="285" t="s">
        <v>5059</v>
      </c>
      <c r="P2096" s="285"/>
      <c r="Q2096" s="285"/>
      <c r="S2096" s="3" t="s">
        <v>5060</v>
      </c>
      <c r="U2096" s="4" t="s">
        <v>5061</v>
      </c>
      <c r="W2096" s="285" t="s">
        <v>5061</v>
      </c>
      <c r="X2096" s="285"/>
      <c r="Y2096" s="285"/>
    </row>
    <row r="2097" spans="1:25" ht="0.75" customHeight="1"/>
    <row r="2098" spans="1:25" ht="14.25" customHeight="1">
      <c r="A2098" s="282" t="s">
        <v>1555</v>
      </c>
      <c r="B2098" s="282"/>
      <c r="C2098" s="282"/>
      <c r="D2098" s="282"/>
      <c r="F2098" s="282" t="s">
        <v>1200</v>
      </c>
      <c r="G2098" s="282"/>
      <c r="H2098" s="282"/>
      <c r="I2098" s="282"/>
      <c r="O2098" s="285" t="s">
        <v>5062</v>
      </c>
      <c r="P2098" s="285"/>
      <c r="Q2098" s="285"/>
      <c r="S2098" s="3" t="s">
        <v>5063</v>
      </c>
      <c r="U2098" s="4" t="s">
        <v>5064</v>
      </c>
      <c r="W2098" s="285" t="s">
        <v>5064</v>
      </c>
      <c r="X2098" s="285"/>
      <c r="Y2098" s="285"/>
    </row>
    <row r="2099" spans="1:25" ht="0.75" customHeight="1"/>
    <row r="2100" spans="1:25" ht="14.25" customHeight="1">
      <c r="A2100" s="282" t="s">
        <v>1556</v>
      </c>
      <c r="B2100" s="282"/>
      <c r="C2100" s="282"/>
      <c r="D2100" s="282"/>
      <c r="F2100" s="282" t="s">
        <v>1218</v>
      </c>
      <c r="G2100" s="282"/>
      <c r="H2100" s="282"/>
      <c r="I2100" s="282"/>
      <c r="O2100" s="285" t="s">
        <v>5065</v>
      </c>
      <c r="P2100" s="285"/>
      <c r="Q2100" s="285"/>
      <c r="S2100" s="3" t="s">
        <v>5066</v>
      </c>
      <c r="U2100" s="4" t="s">
        <v>5067</v>
      </c>
      <c r="W2100" s="285" t="s">
        <v>5067</v>
      </c>
      <c r="X2100" s="285"/>
      <c r="Y2100" s="285"/>
    </row>
    <row r="2101" spans="1:25" ht="0.75" customHeight="1"/>
    <row r="2102" spans="1:25" ht="14.25" customHeight="1">
      <c r="A2102" s="282" t="s">
        <v>1557</v>
      </c>
      <c r="B2102" s="282"/>
      <c r="C2102" s="282"/>
      <c r="D2102" s="282"/>
      <c r="F2102" s="282" t="s">
        <v>1226</v>
      </c>
      <c r="G2102" s="282"/>
      <c r="H2102" s="282"/>
      <c r="I2102" s="282"/>
      <c r="O2102" s="285" t="s">
        <v>5068</v>
      </c>
      <c r="P2102" s="285"/>
      <c r="Q2102" s="285"/>
      <c r="S2102" s="3" t="s">
        <v>5069</v>
      </c>
      <c r="U2102" s="4" t="s">
        <v>5070</v>
      </c>
      <c r="W2102" s="285" t="s">
        <v>5070</v>
      </c>
      <c r="X2102" s="285"/>
      <c r="Y2102" s="285"/>
    </row>
    <row r="2103" spans="1:25" ht="0.75" customHeight="1"/>
    <row r="2104" spans="1:25" ht="9.75" customHeight="1">
      <c r="A2104" s="282" t="s">
        <v>1558</v>
      </c>
      <c r="B2104" s="282"/>
      <c r="C2104" s="282"/>
      <c r="D2104" s="282"/>
      <c r="F2104" s="286" t="s">
        <v>1487</v>
      </c>
      <c r="G2104" s="286"/>
      <c r="H2104" s="286"/>
      <c r="I2104" s="286"/>
      <c r="O2104" s="285" t="s">
        <v>5071</v>
      </c>
      <c r="P2104" s="285"/>
      <c r="Q2104" s="285"/>
      <c r="S2104" s="3" t="s">
        <v>5072</v>
      </c>
      <c r="U2104" s="4" t="s">
        <v>5073</v>
      </c>
      <c r="W2104" s="285" t="s">
        <v>5073</v>
      </c>
      <c r="X2104" s="285"/>
      <c r="Y2104" s="285"/>
    </row>
    <row r="2105" spans="1:25" ht="9.75" customHeight="1">
      <c r="F2105" s="286"/>
      <c r="G2105" s="286"/>
      <c r="H2105" s="286"/>
      <c r="I2105" s="286"/>
    </row>
    <row r="2106" spans="1:25" ht="9.75" customHeight="1">
      <c r="A2106" s="282" t="s">
        <v>1559</v>
      </c>
      <c r="B2106" s="282"/>
      <c r="C2106" s="282"/>
      <c r="D2106" s="282"/>
      <c r="F2106" s="286" t="s">
        <v>1490</v>
      </c>
      <c r="G2106" s="286"/>
      <c r="H2106" s="286"/>
      <c r="I2106" s="286"/>
      <c r="O2106" s="285" t="s">
        <v>5074</v>
      </c>
      <c r="P2106" s="285"/>
      <c r="Q2106" s="285"/>
      <c r="S2106" s="3" t="s">
        <v>5075</v>
      </c>
      <c r="U2106" s="4" t="s">
        <v>5076</v>
      </c>
      <c r="W2106" s="285" t="s">
        <v>5076</v>
      </c>
      <c r="X2106" s="285"/>
      <c r="Y2106" s="285"/>
    </row>
    <row r="2107" spans="1:25" ht="9.75" customHeight="1">
      <c r="F2107" s="286"/>
      <c r="G2107" s="286"/>
      <c r="H2107" s="286"/>
      <c r="I2107" s="286"/>
    </row>
    <row r="2108" spans="1:25" ht="9.75" customHeight="1">
      <c r="A2108" s="282" t="s">
        <v>1560</v>
      </c>
      <c r="B2108" s="282"/>
      <c r="C2108" s="282"/>
      <c r="D2108" s="282"/>
      <c r="F2108" s="286" t="s">
        <v>397</v>
      </c>
      <c r="G2108" s="286"/>
      <c r="H2108" s="286"/>
      <c r="I2108" s="286"/>
      <c r="O2108" s="285" t="s">
        <v>5077</v>
      </c>
      <c r="P2108" s="285"/>
      <c r="Q2108" s="285"/>
      <c r="S2108" s="3" t="s">
        <v>5078</v>
      </c>
      <c r="U2108" s="4" t="s">
        <v>5079</v>
      </c>
      <c r="W2108" s="285" t="s">
        <v>5079</v>
      </c>
      <c r="X2108" s="285"/>
      <c r="Y2108" s="285"/>
    </row>
    <row r="2109" spans="1:25" ht="9.75" customHeight="1">
      <c r="F2109" s="286"/>
      <c r="G2109" s="286"/>
      <c r="H2109" s="286"/>
      <c r="I2109" s="286"/>
    </row>
    <row r="2110" spans="1:25" ht="9.75" customHeight="1">
      <c r="A2110" s="282" t="s">
        <v>1561</v>
      </c>
      <c r="B2110" s="282"/>
      <c r="C2110" s="282"/>
      <c r="D2110" s="282"/>
      <c r="F2110" s="286" t="s">
        <v>1562</v>
      </c>
      <c r="G2110" s="286"/>
      <c r="H2110" s="286"/>
      <c r="I2110" s="286"/>
      <c r="O2110" s="285" t="s">
        <v>5080</v>
      </c>
      <c r="P2110" s="285"/>
      <c r="Q2110" s="285"/>
      <c r="S2110" s="3" t="s">
        <v>5081</v>
      </c>
      <c r="U2110" s="4" t="s">
        <v>5082</v>
      </c>
      <c r="W2110" s="285" t="s">
        <v>5082</v>
      </c>
      <c r="X2110" s="285"/>
      <c r="Y2110" s="285"/>
    </row>
    <row r="2111" spans="1:25" ht="9.75" customHeight="1">
      <c r="F2111" s="286"/>
      <c r="G2111" s="286"/>
      <c r="H2111" s="286"/>
      <c r="I2111" s="286"/>
    </row>
    <row r="2112" spans="1:25" ht="14.25" customHeight="1">
      <c r="A2112" s="282" t="s">
        <v>1563</v>
      </c>
      <c r="B2112" s="282"/>
      <c r="C2112" s="282"/>
      <c r="D2112" s="282"/>
      <c r="F2112" s="282" t="s">
        <v>1494</v>
      </c>
      <c r="G2112" s="282"/>
      <c r="H2112" s="282"/>
      <c r="I2112" s="282"/>
      <c r="O2112" s="285" t="s">
        <v>5083</v>
      </c>
      <c r="P2112" s="285"/>
      <c r="Q2112" s="285"/>
      <c r="S2112" s="3" t="s">
        <v>5084</v>
      </c>
      <c r="U2112" s="4" t="s">
        <v>5085</v>
      </c>
      <c r="W2112" s="285" t="s">
        <v>5085</v>
      </c>
      <c r="X2112" s="285"/>
      <c r="Y2112" s="285"/>
    </row>
    <row r="2113" spans="1:25" ht="15" customHeight="1">
      <c r="A2113" s="282" t="s">
        <v>1564</v>
      </c>
      <c r="B2113" s="282"/>
      <c r="C2113" s="282"/>
      <c r="D2113" s="282"/>
      <c r="F2113" s="282" t="s">
        <v>430</v>
      </c>
      <c r="G2113" s="282"/>
      <c r="H2113" s="282"/>
      <c r="I2113" s="282"/>
      <c r="O2113" s="285" t="s">
        <v>431</v>
      </c>
      <c r="P2113" s="285"/>
      <c r="Q2113" s="285"/>
      <c r="S2113" s="3" t="s">
        <v>431</v>
      </c>
    </row>
    <row r="2114" spans="1:25" ht="0.75" customHeight="1"/>
    <row r="2115" spans="1:25" ht="9.75" customHeight="1">
      <c r="A2115" s="282" t="s">
        <v>1565</v>
      </c>
      <c r="B2115" s="282"/>
      <c r="C2115" s="282"/>
      <c r="D2115" s="282"/>
      <c r="F2115" s="286" t="s">
        <v>1497</v>
      </c>
      <c r="G2115" s="286"/>
      <c r="H2115" s="286"/>
      <c r="I2115" s="286"/>
      <c r="O2115" s="285" t="s">
        <v>5086</v>
      </c>
      <c r="P2115" s="285"/>
      <c r="Q2115" s="285"/>
      <c r="S2115" s="3" t="s">
        <v>5087</v>
      </c>
      <c r="U2115" s="4" t="s">
        <v>5088</v>
      </c>
      <c r="W2115" s="285" t="s">
        <v>5088</v>
      </c>
      <c r="X2115" s="285"/>
      <c r="Y2115" s="285"/>
    </row>
    <row r="2116" spans="1:25" ht="9.75" customHeight="1">
      <c r="F2116" s="286"/>
      <c r="G2116" s="286"/>
      <c r="H2116" s="286"/>
      <c r="I2116" s="286"/>
    </row>
    <row r="2117" spans="1:25" ht="14.25" customHeight="1">
      <c r="A2117" s="282" t="s">
        <v>1566</v>
      </c>
      <c r="B2117" s="282"/>
      <c r="C2117" s="282"/>
      <c r="D2117" s="282"/>
      <c r="F2117" s="282" t="s">
        <v>1500</v>
      </c>
      <c r="G2117" s="282"/>
      <c r="H2117" s="282"/>
      <c r="I2117" s="282"/>
      <c r="O2117" s="285" t="s">
        <v>5089</v>
      </c>
      <c r="P2117" s="285"/>
      <c r="Q2117" s="285"/>
      <c r="S2117" s="3" t="s">
        <v>5090</v>
      </c>
      <c r="U2117" s="4" t="s">
        <v>5091</v>
      </c>
      <c r="W2117" s="285" t="s">
        <v>5091</v>
      </c>
      <c r="X2117" s="285"/>
      <c r="Y2117" s="285"/>
    </row>
    <row r="2118" spans="1:25" ht="15" customHeight="1">
      <c r="A2118" s="282" t="s">
        <v>1567</v>
      </c>
      <c r="B2118" s="282"/>
      <c r="C2118" s="282"/>
      <c r="D2118" s="282"/>
      <c r="F2118" s="282" t="s">
        <v>1568</v>
      </c>
      <c r="G2118" s="282"/>
      <c r="H2118" s="282"/>
      <c r="I2118" s="282"/>
      <c r="O2118" s="285" t="s">
        <v>381</v>
      </c>
      <c r="P2118" s="285"/>
      <c r="Q2118" s="285"/>
      <c r="S2118" s="3" t="s">
        <v>381</v>
      </c>
    </row>
    <row r="2119" spans="1:25" ht="0.75" customHeight="1"/>
    <row r="2120" spans="1:25" ht="14.25" customHeight="1">
      <c r="A2120" s="282" t="s">
        <v>1569</v>
      </c>
      <c r="B2120" s="282"/>
      <c r="C2120" s="282"/>
      <c r="D2120" s="282"/>
      <c r="F2120" s="282" t="s">
        <v>476</v>
      </c>
      <c r="G2120" s="282"/>
      <c r="H2120" s="282"/>
      <c r="I2120" s="282"/>
      <c r="O2120" s="285" t="s">
        <v>5092</v>
      </c>
      <c r="P2120" s="285"/>
      <c r="Q2120" s="285"/>
      <c r="S2120" s="3" t="s">
        <v>5093</v>
      </c>
      <c r="U2120" s="4" t="s">
        <v>5094</v>
      </c>
      <c r="W2120" s="285" t="s">
        <v>5094</v>
      </c>
      <c r="X2120" s="285"/>
      <c r="Y2120" s="285"/>
    </row>
    <row r="2121" spans="1:25" ht="0.75" customHeight="1"/>
    <row r="2122" spans="1:25" ht="14.25" customHeight="1">
      <c r="A2122" s="282" t="s">
        <v>1570</v>
      </c>
      <c r="B2122" s="282"/>
      <c r="C2122" s="282"/>
      <c r="D2122" s="282"/>
      <c r="F2122" s="282" t="s">
        <v>1278</v>
      </c>
      <c r="G2122" s="282"/>
      <c r="H2122" s="282"/>
      <c r="I2122" s="282"/>
      <c r="O2122" s="285" t="s">
        <v>5095</v>
      </c>
      <c r="P2122" s="285"/>
      <c r="Q2122" s="285"/>
      <c r="S2122" s="3" t="s">
        <v>5096</v>
      </c>
      <c r="U2122" s="4" t="s">
        <v>5097</v>
      </c>
      <c r="W2122" s="285" t="s">
        <v>5097</v>
      </c>
      <c r="X2122" s="285"/>
      <c r="Y2122" s="285"/>
    </row>
    <row r="2123" spans="1:25" ht="0.75" customHeight="1"/>
    <row r="2124" spans="1:25" ht="9.75" customHeight="1">
      <c r="A2124" s="282" t="s">
        <v>1571</v>
      </c>
      <c r="B2124" s="282"/>
      <c r="C2124" s="282"/>
      <c r="D2124" s="282"/>
      <c r="F2124" s="286" t="s">
        <v>1505</v>
      </c>
      <c r="G2124" s="286"/>
      <c r="H2124" s="286"/>
      <c r="I2124" s="286"/>
      <c r="O2124" s="285" t="s">
        <v>5098</v>
      </c>
      <c r="P2124" s="285"/>
      <c r="Q2124" s="285"/>
      <c r="S2124" s="3" t="s">
        <v>5099</v>
      </c>
      <c r="U2124" s="4" t="s">
        <v>5100</v>
      </c>
      <c r="W2124" s="285" t="s">
        <v>5100</v>
      </c>
      <c r="X2124" s="285"/>
      <c r="Y2124" s="285"/>
    </row>
    <row r="2125" spans="1:25" ht="9.75" customHeight="1">
      <c r="F2125" s="286"/>
      <c r="G2125" s="286"/>
      <c r="H2125" s="286"/>
      <c r="I2125" s="286"/>
    </row>
    <row r="2126" spans="1:25" ht="14.25" customHeight="1">
      <c r="A2126" s="282" t="s">
        <v>1572</v>
      </c>
      <c r="B2126" s="282"/>
      <c r="C2126" s="282"/>
      <c r="D2126" s="282"/>
      <c r="F2126" s="282" t="s">
        <v>1573</v>
      </c>
      <c r="G2126" s="282"/>
      <c r="H2126" s="282"/>
      <c r="I2126" s="282"/>
      <c r="O2126" s="285" t="s">
        <v>5101</v>
      </c>
      <c r="P2126" s="285"/>
      <c r="Q2126" s="285"/>
      <c r="S2126" s="3" t="s">
        <v>5102</v>
      </c>
      <c r="U2126" s="4" t="s">
        <v>1574</v>
      </c>
      <c r="W2126" s="285" t="s">
        <v>1574</v>
      </c>
      <c r="X2126" s="285"/>
      <c r="Y2126" s="285"/>
    </row>
    <row r="2127" spans="1:25" ht="0.75" customHeight="1"/>
    <row r="2128" spans="1:25" ht="9.75" customHeight="1">
      <c r="A2128" s="282" t="s">
        <v>1575</v>
      </c>
      <c r="B2128" s="282"/>
      <c r="C2128" s="282"/>
      <c r="D2128" s="282"/>
      <c r="F2128" s="286" t="s">
        <v>1507</v>
      </c>
      <c r="G2128" s="286"/>
      <c r="H2128" s="286"/>
      <c r="I2128" s="286"/>
      <c r="O2128" s="285" t="s">
        <v>5103</v>
      </c>
      <c r="P2128" s="285"/>
      <c r="Q2128" s="285"/>
      <c r="S2128" s="3" t="s">
        <v>5104</v>
      </c>
      <c r="U2128" s="4" t="s">
        <v>5105</v>
      </c>
      <c r="W2128" s="285" t="s">
        <v>5105</v>
      </c>
      <c r="X2128" s="285"/>
      <c r="Y2128" s="285"/>
    </row>
    <row r="2129" spans="1:25" ht="9.75" customHeight="1">
      <c r="F2129" s="286"/>
      <c r="G2129" s="286"/>
      <c r="H2129" s="286"/>
      <c r="I2129" s="286"/>
    </row>
    <row r="2130" spans="1:25" ht="9.75" customHeight="1">
      <c r="A2130" s="282" t="s">
        <v>1576</v>
      </c>
      <c r="B2130" s="282"/>
      <c r="C2130" s="282"/>
      <c r="D2130" s="282"/>
      <c r="F2130" s="286" t="s">
        <v>1510</v>
      </c>
      <c r="G2130" s="286"/>
      <c r="H2130" s="286"/>
      <c r="I2130" s="286"/>
      <c r="O2130" s="285" t="s">
        <v>5106</v>
      </c>
      <c r="P2130" s="285"/>
      <c r="Q2130" s="285"/>
      <c r="S2130" s="3" t="s">
        <v>5107</v>
      </c>
      <c r="U2130" s="4" t="s">
        <v>5108</v>
      </c>
      <c r="W2130" s="285" t="s">
        <v>5108</v>
      </c>
      <c r="X2130" s="285"/>
      <c r="Y2130" s="285"/>
    </row>
    <row r="2131" spans="1:25" ht="9.75" customHeight="1">
      <c r="F2131" s="286"/>
      <c r="G2131" s="286"/>
      <c r="H2131" s="286"/>
      <c r="I2131" s="286"/>
    </row>
    <row r="2132" spans="1:25" ht="9.75" customHeight="1">
      <c r="A2132" s="282" t="s">
        <v>1577</v>
      </c>
      <c r="B2132" s="282"/>
      <c r="C2132" s="282"/>
      <c r="D2132" s="282"/>
      <c r="F2132" s="286" t="s">
        <v>1513</v>
      </c>
      <c r="G2132" s="286"/>
      <c r="H2132" s="286"/>
      <c r="I2132" s="286"/>
      <c r="O2132" s="285" t="s">
        <v>5109</v>
      </c>
      <c r="P2132" s="285"/>
      <c r="Q2132" s="285"/>
      <c r="S2132" s="3" t="s">
        <v>5110</v>
      </c>
      <c r="U2132" s="4" t="s">
        <v>5111</v>
      </c>
      <c r="W2132" s="285" t="s">
        <v>5111</v>
      </c>
      <c r="X2132" s="285"/>
      <c r="Y2132" s="285"/>
    </row>
    <row r="2133" spans="1:25" ht="9.75" customHeight="1">
      <c r="F2133" s="286"/>
      <c r="G2133" s="286"/>
      <c r="H2133" s="286"/>
      <c r="I2133" s="286"/>
    </row>
    <row r="2134" spans="1:25" ht="14.25" customHeight="1">
      <c r="A2134" s="282" t="s">
        <v>1578</v>
      </c>
      <c r="B2134" s="282"/>
      <c r="C2134" s="282"/>
      <c r="D2134" s="282"/>
      <c r="F2134" s="282" t="s">
        <v>755</v>
      </c>
      <c r="G2134" s="282"/>
      <c r="H2134" s="282"/>
      <c r="I2134" s="282"/>
      <c r="O2134" s="285" t="s">
        <v>5112</v>
      </c>
      <c r="P2134" s="285"/>
      <c r="Q2134" s="285"/>
      <c r="S2134" s="3" t="s">
        <v>5113</v>
      </c>
      <c r="U2134" s="4" t="s">
        <v>5114</v>
      </c>
      <c r="W2134" s="285" t="s">
        <v>5114</v>
      </c>
      <c r="X2134" s="285"/>
      <c r="Y2134" s="285"/>
    </row>
    <row r="2135" spans="1:25" ht="0.75" customHeight="1"/>
    <row r="2136" spans="1:25" ht="14.25" customHeight="1">
      <c r="A2136" s="282" t="s">
        <v>1579</v>
      </c>
      <c r="B2136" s="282"/>
      <c r="C2136" s="282"/>
      <c r="D2136" s="282"/>
      <c r="F2136" s="282" t="s">
        <v>1518</v>
      </c>
      <c r="G2136" s="282"/>
      <c r="H2136" s="282"/>
      <c r="I2136" s="282"/>
      <c r="O2136" s="285" t="s">
        <v>5115</v>
      </c>
      <c r="P2136" s="285"/>
      <c r="Q2136" s="285"/>
      <c r="S2136" s="3" t="s">
        <v>1519</v>
      </c>
      <c r="U2136" s="4" t="s">
        <v>1580</v>
      </c>
      <c r="W2136" s="285" t="s">
        <v>1580</v>
      </c>
      <c r="X2136" s="285"/>
      <c r="Y2136" s="285"/>
    </row>
    <row r="2137" spans="1:25" ht="0.75" customHeight="1"/>
    <row r="2138" spans="1:25" ht="14.25" customHeight="1">
      <c r="A2138" s="282" t="s">
        <v>1581</v>
      </c>
      <c r="B2138" s="282"/>
      <c r="C2138" s="282"/>
      <c r="D2138" s="282"/>
      <c r="F2138" s="282" t="s">
        <v>1233</v>
      </c>
      <c r="G2138" s="282"/>
      <c r="H2138" s="282"/>
      <c r="I2138" s="282"/>
      <c r="O2138" s="285" t="s">
        <v>5116</v>
      </c>
      <c r="P2138" s="285"/>
      <c r="Q2138" s="285"/>
      <c r="S2138" s="3" t="s">
        <v>5117</v>
      </c>
      <c r="U2138" s="4" t="s">
        <v>5118</v>
      </c>
      <c r="W2138" s="285" t="s">
        <v>5118</v>
      </c>
      <c r="X2138" s="285"/>
      <c r="Y2138" s="285"/>
    </row>
    <row r="2139" spans="1:25" ht="0.75" customHeight="1"/>
    <row r="2140" spans="1:25" ht="14.25" customHeight="1">
      <c r="A2140" s="282" t="s">
        <v>1582</v>
      </c>
      <c r="B2140" s="282"/>
      <c r="C2140" s="282"/>
      <c r="D2140" s="282"/>
      <c r="F2140" s="282" t="s">
        <v>1239</v>
      </c>
      <c r="G2140" s="282"/>
      <c r="H2140" s="282"/>
      <c r="I2140" s="282"/>
      <c r="O2140" s="285" t="s">
        <v>5119</v>
      </c>
      <c r="P2140" s="285"/>
      <c r="Q2140" s="285"/>
      <c r="S2140" s="3" t="s">
        <v>1523</v>
      </c>
      <c r="U2140" s="4" t="s">
        <v>1584</v>
      </c>
      <c r="W2140" s="285" t="s">
        <v>1584</v>
      </c>
      <c r="X2140" s="285"/>
      <c r="Y2140" s="285"/>
    </row>
    <row r="2141" spans="1:25" ht="0.75" customHeight="1"/>
    <row r="2142" spans="1:25" ht="14.25" customHeight="1">
      <c r="A2142" s="282" t="s">
        <v>1585</v>
      </c>
      <c r="B2142" s="282"/>
      <c r="C2142" s="282"/>
      <c r="D2142" s="282"/>
      <c r="F2142" s="282" t="s">
        <v>1243</v>
      </c>
      <c r="G2142" s="282"/>
      <c r="H2142" s="282"/>
      <c r="I2142" s="282"/>
      <c r="O2142" s="285" t="s">
        <v>5120</v>
      </c>
      <c r="P2142" s="285"/>
      <c r="Q2142" s="285"/>
      <c r="S2142" s="3" t="s">
        <v>5121</v>
      </c>
      <c r="U2142" s="4" t="s">
        <v>5122</v>
      </c>
      <c r="W2142" s="285" t="s">
        <v>5122</v>
      </c>
      <c r="X2142" s="285"/>
      <c r="Y2142" s="285"/>
    </row>
    <row r="2143" spans="1:25" ht="0.75" customHeight="1"/>
    <row r="2144" spans="1:25" ht="9.75" customHeight="1">
      <c r="A2144" s="282" t="s">
        <v>1586</v>
      </c>
      <c r="B2144" s="282"/>
      <c r="C2144" s="282"/>
      <c r="D2144" s="282"/>
      <c r="F2144" s="286" t="s">
        <v>1587</v>
      </c>
      <c r="G2144" s="286"/>
      <c r="H2144" s="286"/>
      <c r="I2144" s="286"/>
      <c r="O2144" s="285" t="s">
        <v>5123</v>
      </c>
      <c r="P2144" s="285"/>
      <c r="Q2144" s="285"/>
      <c r="S2144" s="3" t="s">
        <v>5124</v>
      </c>
      <c r="U2144" s="4" t="s">
        <v>5125</v>
      </c>
      <c r="W2144" s="285" t="s">
        <v>5125</v>
      </c>
      <c r="X2144" s="285"/>
      <c r="Y2144" s="285"/>
    </row>
    <row r="2145" spans="1:30" ht="9.75" customHeight="1">
      <c r="F2145" s="286"/>
      <c r="G2145" s="286"/>
      <c r="H2145" s="286"/>
      <c r="I2145" s="286"/>
    </row>
    <row r="2146" spans="1:30" ht="9.75" customHeight="1">
      <c r="A2146" s="282" t="s">
        <v>1588</v>
      </c>
      <c r="B2146" s="282"/>
      <c r="C2146" s="282"/>
      <c r="D2146" s="282"/>
      <c r="F2146" s="286" t="s">
        <v>1589</v>
      </c>
      <c r="G2146" s="286"/>
      <c r="H2146" s="286"/>
      <c r="I2146" s="286"/>
      <c r="O2146" s="285" t="s">
        <v>5126</v>
      </c>
      <c r="P2146" s="285"/>
      <c r="Q2146" s="285"/>
      <c r="S2146" s="3" t="s">
        <v>5127</v>
      </c>
      <c r="U2146" s="4" t="s">
        <v>5128</v>
      </c>
      <c r="AA2146" s="285" t="s">
        <v>5128</v>
      </c>
      <c r="AB2146" s="285"/>
      <c r="AC2146" s="285"/>
      <c r="AD2146" s="285"/>
    </row>
    <row r="2147" spans="1:30" ht="9.75" customHeight="1">
      <c r="F2147" s="286"/>
      <c r="G2147" s="286"/>
      <c r="H2147" s="286"/>
      <c r="I2147" s="286"/>
    </row>
    <row r="2148" spans="1:30" ht="14.25" customHeight="1">
      <c r="A2148" s="282" t="s">
        <v>1590</v>
      </c>
      <c r="B2148" s="282"/>
      <c r="C2148" s="282"/>
      <c r="D2148" s="282"/>
      <c r="F2148" s="282" t="s">
        <v>925</v>
      </c>
      <c r="G2148" s="282"/>
      <c r="H2148" s="282"/>
      <c r="I2148" s="282"/>
      <c r="O2148" s="285" t="s">
        <v>5129</v>
      </c>
      <c r="P2148" s="285"/>
      <c r="Q2148" s="285"/>
      <c r="S2148" s="3" t="s">
        <v>5130</v>
      </c>
      <c r="U2148" s="4" t="s">
        <v>1591</v>
      </c>
      <c r="AA2148" s="285" t="s">
        <v>1591</v>
      </c>
      <c r="AB2148" s="285"/>
      <c r="AC2148" s="285"/>
      <c r="AD2148" s="285"/>
    </row>
    <row r="2149" spans="1:30" ht="0.75" customHeight="1"/>
    <row r="2150" spans="1:30" ht="9.75" customHeight="1">
      <c r="A2150" s="282" t="s">
        <v>1592</v>
      </c>
      <c r="B2150" s="282"/>
      <c r="C2150" s="282"/>
      <c r="D2150" s="282"/>
      <c r="F2150" s="286" t="s">
        <v>527</v>
      </c>
      <c r="G2150" s="286"/>
      <c r="H2150" s="286"/>
      <c r="I2150" s="286"/>
      <c r="O2150" s="285" t="s">
        <v>5131</v>
      </c>
      <c r="P2150" s="285"/>
      <c r="Q2150" s="285"/>
      <c r="S2150" s="3" t="s">
        <v>5132</v>
      </c>
      <c r="U2150" s="4" t="s">
        <v>5133</v>
      </c>
      <c r="AA2150" s="285" t="s">
        <v>5133</v>
      </c>
      <c r="AB2150" s="285"/>
      <c r="AC2150" s="285"/>
      <c r="AD2150" s="285"/>
    </row>
    <row r="2151" spans="1:30" ht="9.75" customHeight="1">
      <c r="F2151" s="286"/>
      <c r="G2151" s="286"/>
      <c r="H2151" s="286"/>
      <c r="I2151" s="286"/>
    </row>
    <row r="2152" spans="1:30" ht="9.75" customHeight="1">
      <c r="A2152" s="282" t="s">
        <v>1593</v>
      </c>
      <c r="B2152" s="282"/>
      <c r="C2152" s="282"/>
      <c r="D2152" s="282"/>
      <c r="F2152" s="286" t="s">
        <v>529</v>
      </c>
      <c r="G2152" s="286"/>
      <c r="H2152" s="286"/>
      <c r="I2152" s="286"/>
      <c r="O2152" s="285" t="s">
        <v>5134</v>
      </c>
      <c r="P2152" s="285"/>
      <c r="Q2152" s="285"/>
      <c r="S2152" s="3" t="s">
        <v>5135</v>
      </c>
      <c r="U2152" s="4" t="s">
        <v>5136</v>
      </c>
      <c r="AA2152" s="285" t="s">
        <v>5136</v>
      </c>
      <c r="AB2152" s="285"/>
      <c r="AC2152" s="285"/>
      <c r="AD2152" s="285"/>
    </row>
    <row r="2153" spans="1:30" ht="9.75" customHeight="1">
      <c r="F2153" s="286"/>
      <c r="G2153" s="286"/>
      <c r="H2153" s="286"/>
      <c r="I2153" s="286"/>
    </row>
    <row r="2154" spans="1:30" ht="9.75" customHeight="1">
      <c r="A2154" s="282" t="s">
        <v>1594</v>
      </c>
      <c r="B2154" s="282"/>
      <c r="C2154" s="282"/>
      <c r="D2154" s="282"/>
      <c r="F2154" s="286" t="s">
        <v>531</v>
      </c>
      <c r="G2154" s="286"/>
      <c r="H2154" s="286"/>
      <c r="I2154" s="286"/>
      <c r="O2154" s="285" t="s">
        <v>5137</v>
      </c>
      <c r="P2154" s="285"/>
      <c r="Q2154" s="285"/>
      <c r="S2154" s="3" t="s">
        <v>5138</v>
      </c>
      <c r="U2154" s="4" t="s">
        <v>5139</v>
      </c>
      <c r="AA2154" s="285" t="s">
        <v>5139</v>
      </c>
      <c r="AB2154" s="285"/>
      <c r="AC2154" s="285"/>
      <c r="AD2154" s="285"/>
    </row>
    <row r="2155" spans="1:30" ht="9.75" customHeight="1">
      <c r="F2155" s="286"/>
      <c r="G2155" s="286"/>
      <c r="H2155" s="286"/>
      <c r="I2155" s="286"/>
    </row>
    <row r="2156" spans="1:30" ht="14.25" customHeight="1">
      <c r="A2156" s="282" t="s">
        <v>1595</v>
      </c>
      <c r="B2156" s="282"/>
      <c r="C2156" s="282"/>
      <c r="D2156" s="282"/>
      <c r="F2156" s="282" t="s">
        <v>533</v>
      </c>
      <c r="G2156" s="282"/>
      <c r="H2156" s="282"/>
      <c r="I2156" s="282"/>
      <c r="O2156" s="285" t="s">
        <v>5140</v>
      </c>
      <c r="P2156" s="285"/>
      <c r="Q2156" s="285"/>
      <c r="S2156" s="3" t="s">
        <v>5141</v>
      </c>
      <c r="U2156" s="4" t="s">
        <v>1596</v>
      </c>
      <c r="AA2156" s="285" t="s">
        <v>1596</v>
      </c>
      <c r="AB2156" s="285"/>
      <c r="AC2156" s="285"/>
      <c r="AD2156" s="285"/>
    </row>
    <row r="2157" spans="1:30" ht="0.75" customHeight="1"/>
    <row r="2158" spans="1:30" ht="9.75" customHeight="1">
      <c r="A2158" s="282" t="s">
        <v>1597</v>
      </c>
      <c r="B2158" s="282"/>
      <c r="C2158" s="282"/>
      <c r="D2158" s="282"/>
      <c r="F2158" s="286" t="s">
        <v>962</v>
      </c>
      <c r="G2158" s="286"/>
      <c r="H2158" s="286"/>
      <c r="I2158" s="286"/>
      <c r="O2158" s="285" t="s">
        <v>5142</v>
      </c>
      <c r="P2158" s="285"/>
      <c r="Q2158" s="285"/>
      <c r="S2158" s="3" t="s">
        <v>5143</v>
      </c>
      <c r="U2158" s="4" t="s">
        <v>5144</v>
      </c>
      <c r="AA2158" s="285" t="s">
        <v>5144</v>
      </c>
      <c r="AB2158" s="285"/>
      <c r="AC2158" s="285"/>
      <c r="AD2158" s="285"/>
    </row>
    <row r="2159" spans="1:30" ht="9.75" customHeight="1">
      <c r="F2159" s="286"/>
      <c r="G2159" s="286"/>
      <c r="H2159" s="286"/>
      <c r="I2159" s="286"/>
    </row>
    <row r="2160" spans="1:30" ht="14.25" customHeight="1">
      <c r="A2160" s="282" t="s">
        <v>1598</v>
      </c>
      <c r="B2160" s="282"/>
      <c r="C2160" s="282"/>
      <c r="D2160" s="282"/>
      <c r="F2160" s="282" t="s">
        <v>964</v>
      </c>
      <c r="G2160" s="282"/>
      <c r="H2160" s="282"/>
      <c r="I2160" s="282"/>
      <c r="O2160" s="285" t="s">
        <v>5145</v>
      </c>
      <c r="P2160" s="285"/>
      <c r="Q2160" s="285"/>
      <c r="S2160" s="3" t="s">
        <v>5146</v>
      </c>
      <c r="U2160" s="4" t="s">
        <v>5147</v>
      </c>
      <c r="AA2160" s="285" t="s">
        <v>5147</v>
      </c>
      <c r="AB2160" s="285"/>
      <c r="AC2160" s="285"/>
      <c r="AD2160" s="285"/>
    </row>
    <row r="2161" spans="1:30" ht="0.75" customHeight="1"/>
    <row r="2162" spans="1:30" ht="9.75" customHeight="1">
      <c r="A2162" s="282" t="s">
        <v>1599</v>
      </c>
      <c r="B2162" s="282"/>
      <c r="C2162" s="282"/>
      <c r="D2162" s="282"/>
      <c r="F2162" s="286" t="s">
        <v>1433</v>
      </c>
      <c r="G2162" s="286"/>
      <c r="H2162" s="286"/>
      <c r="I2162" s="286"/>
      <c r="O2162" s="285" t="s">
        <v>5148</v>
      </c>
      <c r="P2162" s="285"/>
      <c r="Q2162" s="285"/>
      <c r="S2162" s="3" t="s">
        <v>5149</v>
      </c>
      <c r="U2162" s="4" t="s">
        <v>5150</v>
      </c>
      <c r="AA2162" s="285" t="s">
        <v>5150</v>
      </c>
      <c r="AB2162" s="285"/>
      <c r="AC2162" s="285"/>
      <c r="AD2162" s="285"/>
    </row>
    <row r="2163" spans="1:30" ht="9" customHeight="1">
      <c r="F2163" s="286"/>
      <c r="G2163" s="286"/>
      <c r="H2163" s="286"/>
      <c r="I2163" s="286"/>
    </row>
    <row r="2164" spans="1:30" ht="11.25" customHeight="1">
      <c r="F2164" s="286"/>
      <c r="G2164" s="286"/>
      <c r="H2164" s="286"/>
      <c r="I2164" s="286"/>
    </row>
    <row r="2165" spans="1:30" ht="14.25" customHeight="1">
      <c r="A2165" s="282" t="s">
        <v>1600</v>
      </c>
      <c r="B2165" s="282"/>
      <c r="C2165" s="282"/>
      <c r="D2165" s="282"/>
      <c r="F2165" s="282" t="s">
        <v>981</v>
      </c>
      <c r="G2165" s="282"/>
      <c r="H2165" s="282"/>
      <c r="I2165" s="282"/>
      <c r="O2165" s="285" t="s">
        <v>5151</v>
      </c>
      <c r="P2165" s="285"/>
      <c r="Q2165" s="285"/>
      <c r="S2165" s="3" t="s">
        <v>5152</v>
      </c>
      <c r="U2165" s="4" t="s">
        <v>5153</v>
      </c>
      <c r="AA2165" s="285" t="s">
        <v>5153</v>
      </c>
      <c r="AB2165" s="285"/>
      <c r="AC2165" s="285"/>
      <c r="AD2165" s="285"/>
    </row>
    <row r="2166" spans="1:30" ht="9.75" customHeight="1">
      <c r="A2166" s="282" t="s">
        <v>1601</v>
      </c>
      <c r="B2166" s="282"/>
      <c r="C2166" s="282"/>
      <c r="D2166" s="282"/>
      <c r="F2166" s="286" t="s">
        <v>1438</v>
      </c>
      <c r="G2166" s="286"/>
      <c r="H2166" s="286"/>
      <c r="I2166" s="286"/>
      <c r="O2166" s="285" t="s">
        <v>5154</v>
      </c>
      <c r="P2166" s="285"/>
      <c r="Q2166" s="285"/>
      <c r="S2166" s="3" t="s">
        <v>5155</v>
      </c>
      <c r="U2166" s="4" t="s">
        <v>5156</v>
      </c>
      <c r="AA2166" s="285" t="s">
        <v>5156</v>
      </c>
      <c r="AB2166" s="285"/>
      <c r="AC2166" s="285"/>
      <c r="AD2166" s="285"/>
    </row>
    <row r="2167" spans="1:30" ht="9.75" customHeight="1">
      <c r="F2167" s="286"/>
      <c r="G2167" s="286"/>
      <c r="H2167" s="286"/>
      <c r="I2167" s="286"/>
    </row>
    <row r="2168" spans="1:30" ht="9.75" customHeight="1">
      <c r="A2168" s="282" t="s">
        <v>1602</v>
      </c>
      <c r="B2168" s="282"/>
      <c r="C2168" s="282"/>
      <c r="D2168" s="282"/>
      <c r="F2168" s="286" t="s">
        <v>1441</v>
      </c>
      <c r="G2168" s="286"/>
      <c r="H2168" s="286"/>
      <c r="I2168" s="286"/>
      <c r="O2168" s="285" t="s">
        <v>5157</v>
      </c>
      <c r="P2168" s="285"/>
      <c r="Q2168" s="285"/>
      <c r="S2168" s="3" t="s">
        <v>5158</v>
      </c>
      <c r="U2168" s="4" t="s">
        <v>5159</v>
      </c>
      <c r="AA2168" s="285" t="s">
        <v>5159</v>
      </c>
      <c r="AB2168" s="285"/>
      <c r="AC2168" s="285"/>
      <c r="AD2168" s="285"/>
    </row>
    <row r="2169" spans="1:30" ht="9.75" customHeight="1">
      <c r="F2169" s="286"/>
      <c r="G2169" s="286"/>
      <c r="H2169" s="286"/>
      <c r="I2169" s="286"/>
    </row>
    <row r="2170" spans="1:30" ht="9.75" customHeight="1">
      <c r="A2170" s="282" t="s">
        <v>1603</v>
      </c>
      <c r="B2170" s="282"/>
      <c r="C2170" s="282"/>
      <c r="D2170" s="282"/>
      <c r="F2170" s="286" t="s">
        <v>1025</v>
      </c>
      <c r="G2170" s="286"/>
      <c r="H2170" s="286"/>
      <c r="I2170" s="286"/>
      <c r="O2170" s="285" t="s">
        <v>5160</v>
      </c>
      <c r="P2170" s="285"/>
      <c r="Q2170" s="285"/>
      <c r="S2170" s="3" t="s">
        <v>5161</v>
      </c>
      <c r="U2170" s="4" t="s">
        <v>5162</v>
      </c>
      <c r="AA2170" s="285" t="s">
        <v>5162</v>
      </c>
      <c r="AB2170" s="285"/>
      <c r="AC2170" s="285"/>
      <c r="AD2170" s="285"/>
    </row>
    <row r="2171" spans="1:30" ht="9.75" customHeight="1">
      <c r="F2171" s="286"/>
      <c r="G2171" s="286"/>
      <c r="H2171" s="286"/>
      <c r="I2171" s="286"/>
    </row>
    <row r="2172" spans="1:30" ht="9.75" customHeight="1">
      <c r="A2172" s="282" t="s">
        <v>1604</v>
      </c>
      <c r="B2172" s="282"/>
      <c r="C2172" s="282"/>
      <c r="D2172" s="282"/>
      <c r="F2172" s="286" t="s">
        <v>1446</v>
      </c>
      <c r="G2172" s="286"/>
      <c r="H2172" s="286"/>
      <c r="I2172" s="286"/>
      <c r="O2172" s="285" t="s">
        <v>5163</v>
      </c>
      <c r="P2172" s="285"/>
      <c r="Q2172" s="285"/>
      <c r="S2172" s="3" t="s">
        <v>5164</v>
      </c>
      <c r="U2172" s="4" t="s">
        <v>5165</v>
      </c>
      <c r="AA2172" s="285" t="s">
        <v>5165</v>
      </c>
      <c r="AB2172" s="285"/>
      <c r="AC2172" s="285"/>
      <c r="AD2172" s="285"/>
    </row>
    <row r="2173" spans="1:30" ht="9.75" customHeight="1">
      <c r="F2173" s="286"/>
      <c r="G2173" s="286"/>
      <c r="H2173" s="286"/>
      <c r="I2173" s="286"/>
    </row>
    <row r="2174" spans="1:30" ht="9.75" customHeight="1">
      <c r="A2174" s="282" t="s">
        <v>1605</v>
      </c>
      <c r="B2174" s="282"/>
      <c r="C2174" s="282"/>
      <c r="D2174" s="282"/>
      <c r="F2174" s="286" t="s">
        <v>1449</v>
      </c>
      <c r="G2174" s="286"/>
      <c r="H2174" s="286"/>
      <c r="I2174" s="286"/>
      <c r="O2174" s="285" t="s">
        <v>5019</v>
      </c>
      <c r="P2174" s="285"/>
      <c r="Q2174" s="285"/>
      <c r="S2174" s="3" t="s">
        <v>5166</v>
      </c>
      <c r="U2174" s="4" t="s">
        <v>5167</v>
      </c>
      <c r="AA2174" s="285" t="s">
        <v>5167</v>
      </c>
      <c r="AB2174" s="285"/>
      <c r="AC2174" s="285"/>
      <c r="AD2174" s="285"/>
    </row>
    <row r="2175" spans="1:30" ht="9.75" customHeight="1">
      <c r="F2175" s="286"/>
      <c r="G2175" s="286"/>
      <c r="H2175" s="286"/>
      <c r="I2175" s="286"/>
    </row>
    <row r="2176" spans="1:30" ht="9.75" customHeight="1">
      <c r="A2176" s="282" t="s">
        <v>1606</v>
      </c>
      <c r="B2176" s="282"/>
      <c r="C2176" s="282"/>
      <c r="D2176" s="282"/>
      <c r="F2176" s="286" t="s">
        <v>307</v>
      </c>
      <c r="G2176" s="286"/>
      <c r="H2176" s="286"/>
      <c r="I2176" s="286"/>
      <c r="O2176" s="285" t="s">
        <v>5168</v>
      </c>
      <c r="P2176" s="285"/>
      <c r="Q2176" s="285"/>
      <c r="S2176" s="3" t="s">
        <v>5169</v>
      </c>
      <c r="U2176" s="4" t="s">
        <v>5170</v>
      </c>
      <c r="AA2176" s="285" t="s">
        <v>5170</v>
      </c>
      <c r="AB2176" s="285"/>
      <c r="AC2176" s="285"/>
      <c r="AD2176" s="285"/>
    </row>
    <row r="2177" spans="1:30" ht="9.75" customHeight="1">
      <c r="F2177" s="286"/>
      <c r="G2177" s="286"/>
      <c r="H2177" s="286"/>
      <c r="I2177" s="286"/>
    </row>
    <row r="2178" spans="1:30" ht="14.25" customHeight="1">
      <c r="A2178" s="282" t="s">
        <v>1607</v>
      </c>
      <c r="B2178" s="282"/>
      <c r="C2178" s="282"/>
      <c r="D2178" s="282"/>
      <c r="F2178" s="282" t="s">
        <v>1054</v>
      </c>
      <c r="G2178" s="282"/>
      <c r="H2178" s="282"/>
      <c r="I2178" s="282"/>
      <c r="O2178" s="285" t="s">
        <v>5171</v>
      </c>
      <c r="P2178" s="285"/>
      <c r="Q2178" s="285"/>
      <c r="S2178" s="3" t="s">
        <v>5172</v>
      </c>
      <c r="U2178" s="4" t="s">
        <v>5173</v>
      </c>
      <c r="AA2178" s="285" t="s">
        <v>5173</v>
      </c>
      <c r="AB2178" s="285"/>
      <c r="AC2178" s="285"/>
      <c r="AD2178" s="285"/>
    </row>
    <row r="2179" spans="1:30" ht="0.75" customHeight="1"/>
    <row r="2180" spans="1:30" ht="14.25" customHeight="1">
      <c r="A2180" s="282" t="s">
        <v>1608</v>
      </c>
      <c r="B2180" s="282"/>
      <c r="C2180" s="282"/>
      <c r="D2180" s="282"/>
      <c r="F2180" s="282" t="s">
        <v>1056</v>
      </c>
      <c r="G2180" s="282"/>
      <c r="H2180" s="282"/>
      <c r="I2180" s="282"/>
      <c r="O2180" s="285" t="s">
        <v>5174</v>
      </c>
      <c r="P2180" s="285"/>
      <c r="Q2180" s="285"/>
      <c r="S2180" s="3" t="s">
        <v>5175</v>
      </c>
      <c r="U2180" s="4" t="s">
        <v>5176</v>
      </c>
      <c r="AA2180" s="285" t="s">
        <v>5176</v>
      </c>
      <c r="AB2180" s="285"/>
      <c r="AC2180" s="285"/>
      <c r="AD2180" s="285"/>
    </row>
    <row r="2181" spans="1:30" ht="0.75" customHeight="1"/>
    <row r="2182" spans="1:30" ht="14.25" customHeight="1">
      <c r="A2182" s="282" t="s">
        <v>1609</v>
      </c>
      <c r="B2182" s="282"/>
      <c r="C2182" s="282"/>
      <c r="D2182" s="282"/>
      <c r="F2182" s="282" t="s">
        <v>1072</v>
      </c>
      <c r="G2182" s="282"/>
      <c r="H2182" s="282"/>
      <c r="I2182" s="282"/>
      <c r="O2182" s="285" t="s">
        <v>5177</v>
      </c>
      <c r="P2182" s="285"/>
      <c r="Q2182" s="285"/>
      <c r="S2182" s="3" t="s">
        <v>5178</v>
      </c>
      <c r="U2182" s="4" t="s">
        <v>5179</v>
      </c>
      <c r="AA2182" s="285" t="s">
        <v>5179</v>
      </c>
      <c r="AB2182" s="285"/>
      <c r="AC2182" s="285"/>
      <c r="AD2182" s="285"/>
    </row>
    <row r="2183" spans="1:30" ht="0.75" customHeight="1"/>
    <row r="2184" spans="1:30" ht="9.75" customHeight="1">
      <c r="A2184" s="282" t="s">
        <v>1610</v>
      </c>
      <c r="B2184" s="282"/>
      <c r="C2184" s="282"/>
      <c r="D2184" s="282"/>
      <c r="F2184" s="286" t="s">
        <v>1459</v>
      </c>
      <c r="G2184" s="286"/>
      <c r="H2184" s="286"/>
      <c r="I2184" s="286"/>
      <c r="O2184" s="285" t="s">
        <v>5180</v>
      </c>
      <c r="P2184" s="285"/>
      <c r="Q2184" s="285"/>
      <c r="S2184" s="3" t="s">
        <v>5181</v>
      </c>
      <c r="U2184" s="4" t="s">
        <v>5182</v>
      </c>
      <c r="AA2184" s="285" t="s">
        <v>5182</v>
      </c>
      <c r="AB2184" s="285"/>
      <c r="AC2184" s="285"/>
      <c r="AD2184" s="285"/>
    </row>
    <row r="2185" spans="1:30" ht="9" customHeight="1">
      <c r="F2185" s="286"/>
      <c r="G2185" s="286"/>
      <c r="H2185" s="286"/>
      <c r="I2185" s="286"/>
    </row>
    <row r="2186" spans="1:30" ht="11.25" customHeight="1">
      <c r="F2186" s="286"/>
      <c r="G2186" s="286"/>
      <c r="H2186" s="286"/>
      <c r="I2186" s="286"/>
    </row>
    <row r="2187" spans="1:30" ht="9.75" customHeight="1">
      <c r="A2187" s="282" t="s">
        <v>1611</v>
      </c>
      <c r="B2187" s="282"/>
      <c r="C2187" s="282"/>
      <c r="D2187" s="282"/>
      <c r="F2187" s="286" t="s">
        <v>1109</v>
      </c>
      <c r="G2187" s="286"/>
      <c r="H2187" s="286"/>
      <c r="I2187" s="286"/>
      <c r="O2187" s="285" t="s">
        <v>5183</v>
      </c>
      <c r="P2187" s="285"/>
      <c r="Q2187" s="285"/>
      <c r="S2187" s="3" t="s">
        <v>5184</v>
      </c>
      <c r="U2187" s="4" t="s">
        <v>5185</v>
      </c>
      <c r="AA2187" s="285" t="s">
        <v>5185</v>
      </c>
      <c r="AB2187" s="285"/>
      <c r="AC2187" s="285"/>
      <c r="AD2187" s="285"/>
    </row>
    <row r="2188" spans="1:30" ht="9.75" customHeight="1">
      <c r="F2188" s="286"/>
      <c r="G2188" s="286"/>
      <c r="H2188" s="286"/>
      <c r="I2188" s="286"/>
    </row>
    <row r="2189" spans="1:30" ht="9.75" customHeight="1">
      <c r="A2189" s="282" t="s">
        <v>1612</v>
      </c>
      <c r="B2189" s="282"/>
      <c r="C2189" s="282"/>
      <c r="D2189" s="282"/>
      <c r="F2189" s="286" t="s">
        <v>1464</v>
      </c>
      <c r="G2189" s="286"/>
      <c r="H2189" s="286"/>
      <c r="I2189" s="286"/>
      <c r="O2189" s="285" t="s">
        <v>5186</v>
      </c>
      <c r="P2189" s="285"/>
      <c r="Q2189" s="285"/>
      <c r="S2189" s="3" t="s">
        <v>5187</v>
      </c>
      <c r="U2189" s="4" t="s">
        <v>5188</v>
      </c>
      <c r="AA2189" s="285" t="s">
        <v>5188</v>
      </c>
      <c r="AB2189" s="285"/>
      <c r="AC2189" s="285"/>
      <c r="AD2189" s="285"/>
    </row>
    <row r="2190" spans="1:30" ht="9" customHeight="1">
      <c r="F2190" s="286"/>
      <c r="G2190" s="286"/>
      <c r="H2190" s="286"/>
      <c r="I2190" s="286"/>
    </row>
    <row r="2191" spans="1:30" ht="11.25" customHeight="1">
      <c r="F2191" s="286"/>
      <c r="G2191" s="286"/>
      <c r="H2191" s="286"/>
      <c r="I2191" s="286"/>
    </row>
    <row r="2192" spans="1:30" ht="9.75" customHeight="1">
      <c r="A2192" s="282" t="s">
        <v>1613</v>
      </c>
      <c r="B2192" s="282"/>
      <c r="C2192" s="282"/>
      <c r="D2192" s="282"/>
      <c r="F2192" s="286" t="s">
        <v>1137</v>
      </c>
      <c r="G2192" s="286"/>
      <c r="H2192" s="286"/>
      <c r="I2192" s="286"/>
      <c r="O2192" s="285" t="s">
        <v>5189</v>
      </c>
      <c r="P2192" s="285"/>
      <c r="Q2192" s="285"/>
      <c r="S2192" s="3" t="s">
        <v>5190</v>
      </c>
      <c r="U2192" s="4" t="s">
        <v>5191</v>
      </c>
      <c r="AA2192" s="285" t="s">
        <v>5191</v>
      </c>
      <c r="AB2192" s="285"/>
      <c r="AC2192" s="285"/>
      <c r="AD2192" s="285"/>
    </row>
    <row r="2193" spans="1:30" ht="9.75" customHeight="1">
      <c r="F2193" s="286"/>
      <c r="G2193" s="286"/>
      <c r="H2193" s="286"/>
      <c r="I2193" s="286"/>
    </row>
    <row r="2194" spans="1:30" ht="14.25" customHeight="1">
      <c r="A2194" s="282" t="s">
        <v>1614</v>
      </c>
      <c r="B2194" s="282"/>
      <c r="C2194" s="282"/>
      <c r="D2194" s="282"/>
      <c r="F2194" s="282" t="s">
        <v>1154</v>
      </c>
      <c r="G2194" s="282"/>
      <c r="H2194" s="282"/>
      <c r="I2194" s="282"/>
      <c r="O2194" s="285" t="s">
        <v>5192</v>
      </c>
      <c r="P2194" s="285"/>
      <c r="Q2194" s="285"/>
      <c r="S2194" s="3" t="s">
        <v>5193</v>
      </c>
      <c r="U2194" s="4" t="s">
        <v>5194</v>
      </c>
      <c r="AA2194" s="285" t="s">
        <v>5194</v>
      </c>
      <c r="AB2194" s="285"/>
      <c r="AC2194" s="285"/>
      <c r="AD2194" s="285"/>
    </row>
    <row r="2195" spans="1:30" ht="0.75" customHeight="1"/>
    <row r="2196" spans="1:30" ht="14.25" customHeight="1">
      <c r="A2196" s="282" t="s">
        <v>1615</v>
      </c>
      <c r="B2196" s="282"/>
      <c r="C2196" s="282"/>
      <c r="D2196" s="282"/>
      <c r="F2196" s="282" t="s">
        <v>1165</v>
      </c>
      <c r="G2196" s="282"/>
      <c r="H2196" s="282"/>
      <c r="I2196" s="282"/>
      <c r="O2196" s="285" t="s">
        <v>5195</v>
      </c>
      <c r="P2196" s="285"/>
      <c r="Q2196" s="285"/>
      <c r="S2196" s="3" t="s">
        <v>5196</v>
      </c>
      <c r="U2196" s="4" t="s">
        <v>5197</v>
      </c>
      <c r="AA2196" s="285" t="s">
        <v>5197</v>
      </c>
      <c r="AB2196" s="285"/>
      <c r="AC2196" s="285"/>
      <c r="AD2196" s="285"/>
    </row>
    <row r="2197" spans="1:30" ht="0.75" customHeight="1"/>
    <row r="2198" spans="1:30" ht="14.25" customHeight="1">
      <c r="A2198" s="282" t="s">
        <v>1616</v>
      </c>
      <c r="B2198" s="282"/>
      <c r="C2198" s="282"/>
      <c r="D2198" s="282"/>
      <c r="F2198" s="282" t="s">
        <v>1175</v>
      </c>
      <c r="G2198" s="282"/>
      <c r="H2198" s="282"/>
      <c r="I2198" s="282"/>
      <c r="O2198" s="285" t="s">
        <v>5198</v>
      </c>
      <c r="P2198" s="285"/>
      <c r="Q2198" s="285"/>
      <c r="S2198" s="3" t="s">
        <v>5199</v>
      </c>
      <c r="U2198" s="4" t="s">
        <v>5200</v>
      </c>
      <c r="AA2198" s="285" t="s">
        <v>5200</v>
      </c>
      <c r="AB2198" s="285"/>
      <c r="AC2198" s="285"/>
      <c r="AD2198" s="285"/>
    </row>
    <row r="2199" spans="1:30" ht="0.75" customHeight="1"/>
    <row r="2200" spans="1:30" ht="9.75" customHeight="1">
      <c r="A2200" s="282" t="s">
        <v>1617</v>
      </c>
      <c r="B2200" s="282"/>
      <c r="C2200" s="282"/>
      <c r="D2200" s="282"/>
      <c r="F2200" s="286" t="s">
        <v>1182</v>
      </c>
      <c r="G2200" s="286"/>
      <c r="H2200" s="286"/>
      <c r="I2200" s="286"/>
      <c r="O2200" s="285" t="s">
        <v>5201</v>
      </c>
      <c r="P2200" s="285"/>
      <c r="Q2200" s="285"/>
      <c r="S2200" s="3" t="s">
        <v>5202</v>
      </c>
      <c r="U2200" s="4" t="s">
        <v>5203</v>
      </c>
      <c r="AA2200" s="285" t="s">
        <v>5203</v>
      </c>
      <c r="AB2200" s="285"/>
      <c r="AC2200" s="285"/>
      <c r="AD2200" s="285"/>
    </row>
    <row r="2201" spans="1:30" ht="9.75" customHeight="1">
      <c r="F2201" s="286"/>
      <c r="G2201" s="286"/>
      <c r="H2201" s="286"/>
      <c r="I2201" s="286"/>
    </row>
    <row r="2202" spans="1:30" ht="9.75" customHeight="1">
      <c r="A2202" s="282" t="s">
        <v>5204</v>
      </c>
      <c r="B2202" s="282"/>
      <c r="C2202" s="282"/>
      <c r="D2202" s="282"/>
      <c r="F2202" s="286" t="s">
        <v>1185</v>
      </c>
      <c r="G2202" s="286"/>
      <c r="H2202" s="286"/>
      <c r="I2202" s="286"/>
      <c r="O2202" s="285" t="s">
        <v>5205</v>
      </c>
      <c r="P2202" s="285"/>
      <c r="Q2202" s="285"/>
      <c r="S2202" s="3" t="s">
        <v>5206</v>
      </c>
      <c r="U2202" s="4" t="s">
        <v>5207</v>
      </c>
      <c r="AA2202" s="285" t="s">
        <v>5207</v>
      </c>
      <c r="AB2202" s="285"/>
      <c r="AC2202" s="285"/>
      <c r="AD2202" s="285"/>
    </row>
    <row r="2203" spans="1:30" ht="9.75" customHeight="1">
      <c r="F2203" s="286"/>
      <c r="G2203" s="286"/>
      <c r="H2203" s="286"/>
      <c r="I2203" s="286"/>
    </row>
    <row r="2204" spans="1:30" ht="14.25" customHeight="1">
      <c r="A2204" s="282" t="s">
        <v>1618</v>
      </c>
      <c r="B2204" s="282"/>
      <c r="C2204" s="282"/>
      <c r="D2204" s="282"/>
      <c r="F2204" s="282" t="s">
        <v>1191</v>
      </c>
      <c r="G2204" s="282"/>
      <c r="H2204" s="282"/>
      <c r="I2204" s="282"/>
      <c r="O2204" s="285" t="s">
        <v>5208</v>
      </c>
      <c r="P2204" s="285"/>
      <c r="Q2204" s="285"/>
      <c r="S2204" s="3" t="s">
        <v>5209</v>
      </c>
      <c r="U2204" s="4" t="s">
        <v>5210</v>
      </c>
      <c r="AA2204" s="285" t="s">
        <v>5210</v>
      </c>
      <c r="AB2204" s="285"/>
      <c r="AC2204" s="285"/>
      <c r="AD2204" s="285"/>
    </row>
    <row r="2205" spans="1:30" ht="0.75" customHeight="1"/>
    <row r="2206" spans="1:30" ht="14.25" customHeight="1">
      <c r="A2206" s="282" t="s">
        <v>1619</v>
      </c>
      <c r="B2206" s="282"/>
      <c r="C2206" s="282"/>
      <c r="D2206" s="282"/>
      <c r="F2206" s="282" t="s">
        <v>1200</v>
      </c>
      <c r="G2206" s="282"/>
      <c r="H2206" s="282"/>
      <c r="I2206" s="282"/>
      <c r="O2206" s="285" t="s">
        <v>5211</v>
      </c>
      <c r="P2206" s="285"/>
      <c r="Q2206" s="285"/>
      <c r="S2206" s="3" t="s">
        <v>5212</v>
      </c>
      <c r="U2206" s="4" t="s">
        <v>5213</v>
      </c>
      <c r="AA2206" s="285" t="s">
        <v>5213</v>
      </c>
      <c r="AB2206" s="285"/>
      <c r="AC2206" s="285"/>
      <c r="AD2206" s="285"/>
    </row>
    <row r="2207" spans="1:30" ht="0.75" customHeight="1"/>
    <row r="2208" spans="1:30" ht="14.25" customHeight="1">
      <c r="A2208" s="282" t="s">
        <v>1620</v>
      </c>
      <c r="B2208" s="282"/>
      <c r="C2208" s="282"/>
      <c r="D2208" s="282"/>
      <c r="F2208" s="282" t="s">
        <v>1218</v>
      </c>
      <c r="G2208" s="282"/>
      <c r="H2208" s="282"/>
      <c r="I2208" s="282"/>
      <c r="O2208" s="285" t="s">
        <v>5214</v>
      </c>
      <c r="P2208" s="285"/>
      <c r="Q2208" s="285"/>
      <c r="U2208" s="4" t="s">
        <v>5215</v>
      </c>
      <c r="AA2208" s="285" t="s">
        <v>5215</v>
      </c>
      <c r="AB2208" s="285"/>
      <c r="AC2208" s="285"/>
      <c r="AD2208" s="285"/>
    </row>
    <row r="2209" spans="1:30" ht="0.75" customHeight="1"/>
    <row r="2210" spans="1:30" ht="14.25" customHeight="1">
      <c r="A2210" s="282" t="s">
        <v>1621</v>
      </c>
      <c r="B2210" s="282"/>
      <c r="C2210" s="282"/>
      <c r="D2210" s="282"/>
      <c r="F2210" s="282" t="s">
        <v>1226</v>
      </c>
      <c r="G2210" s="282"/>
      <c r="H2210" s="282"/>
      <c r="I2210" s="282"/>
      <c r="O2210" s="285" t="s">
        <v>5216</v>
      </c>
      <c r="P2210" s="285"/>
      <c r="Q2210" s="285"/>
      <c r="S2210" s="3" t="s">
        <v>5217</v>
      </c>
      <c r="U2210" s="4" t="s">
        <v>5218</v>
      </c>
      <c r="AA2210" s="285" t="s">
        <v>5218</v>
      </c>
      <c r="AB2210" s="285"/>
      <c r="AC2210" s="285"/>
      <c r="AD2210" s="285"/>
    </row>
    <row r="2211" spans="1:30" ht="0.75" customHeight="1"/>
    <row r="2212" spans="1:30" ht="9.75" customHeight="1">
      <c r="A2212" s="282" t="s">
        <v>1622</v>
      </c>
      <c r="B2212" s="282"/>
      <c r="C2212" s="282"/>
      <c r="D2212" s="282"/>
      <c r="F2212" s="286" t="s">
        <v>1487</v>
      </c>
      <c r="G2212" s="286"/>
      <c r="H2212" s="286"/>
      <c r="I2212" s="286"/>
      <c r="O2212" s="285" t="s">
        <v>5219</v>
      </c>
      <c r="P2212" s="285"/>
      <c r="Q2212" s="285"/>
      <c r="S2212" s="3" t="s">
        <v>5220</v>
      </c>
      <c r="U2212" s="4" t="s">
        <v>5221</v>
      </c>
      <c r="AA2212" s="285" t="s">
        <v>5221</v>
      </c>
      <c r="AB2212" s="285"/>
      <c r="AC2212" s="285"/>
      <c r="AD2212" s="285"/>
    </row>
    <row r="2213" spans="1:30" ht="9.75" customHeight="1">
      <c r="F2213" s="286"/>
      <c r="G2213" s="286"/>
      <c r="H2213" s="286"/>
      <c r="I2213" s="286"/>
    </row>
    <row r="2214" spans="1:30" ht="9.75" customHeight="1">
      <c r="A2214" s="282" t="s">
        <v>1623</v>
      </c>
      <c r="B2214" s="282"/>
      <c r="C2214" s="282"/>
      <c r="D2214" s="282"/>
      <c r="F2214" s="286" t="s">
        <v>1490</v>
      </c>
      <c r="G2214" s="286"/>
      <c r="H2214" s="286"/>
      <c r="I2214" s="286"/>
      <c r="O2214" s="285" t="s">
        <v>5222</v>
      </c>
      <c r="P2214" s="285"/>
      <c r="Q2214" s="285"/>
      <c r="S2214" s="3" t="s">
        <v>5223</v>
      </c>
      <c r="U2214" s="4" t="s">
        <v>5224</v>
      </c>
      <c r="AA2214" s="285" t="s">
        <v>5224</v>
      </c>
      <c r="AB2214" s="285"/>
      <c r="AC2214" s="285"/>
      <c r="AD2214" s="285"/>
    </row>
    <row r="2215" spans="1:30" ht="9.75" customHeight="1">
      <c r="F2215" s="286"/>
      <c r="G2215" s="286"/>
      <c r="H2215" s="286"/>
      <c r="I2215" s="286"/>
    </row>
    <row r="2216" spans="1:30" ht="9.75" customHeight="1">
      <c r="A2216" s="282" t="s">
        <v>1624</v>
      </c>
      <c r="B2216" s="282"/>
      <c r="C2216" s="282"/>
      <c r="D2216" s="282"/>
      <c r="F2216" s="286" t="s">
        <v>397</v>
      </c>
      <c r="G2216" s="286"/>
      <c r="H2216" s="286"/>
      <c r="I2216" s="286"/>
      <c r="O2216" s="285" t="s">
        <v>5225</v>
      </c>
      <c r="P2216" s="285"/>
      <c r="Q2216" s="285"/>
      <c r="S2216" s="3" t="s">
        <v>5226</v>
      </c>
      <c r="U2216" s="4" t="s">
        <v>5227</v>
      </c>
      <c r="AA2216" s="285" t="s">
        <v>5227</v>
      </c>
      <c r="AB2216" s="285"/>
      <c r="AC2216" s="285"/>
      <c r="AD2216" s="285"/>
    </row>
    <row r="2217" spans="1:30" ht="9.75" customHeight="1">
      <c r="F2217" s="286"/>
      <c r="G2217" s="286"/>
      <c r="H2217" s="286"/>
      <c r="I2217" s="286"/>
    </row>
    <row r="2218" spans="1:30" ht="9.75" customHeight="1">
      <c r="A2218" s="282" t="s">
        <v>1625</v>
      </c>
      <c r="B2218" s="282"/>
      <c r="C2218" s="282"/>
      <c r="D2218" s="282"/>
      <c r="F2218" s="286" t="s">
        <v>1562</v>
      </c>
      <c r="G2218" s="286"/>
      <c r="H2218" s="286"/>
      <c r="I2218" s="286"/>
      <c r="O2218" s="285" t="s">
        <v>5228</v>
      </c>
      <c r="P2218" s="285"/>
      <c r="Q2218" s="285"/>
      <c r="S2218" s="3" t="s">
        <v>5080</v>
      </c>
      <c r="U2218" s="4" t="s">
        <v>5229</v>
      </c>
      <c r="AA2218" s="285" t="s">
        <v>5229</v>
      </c>
      <c r="AB2218" s="285"/>
      <c r="AC2218" s="285"/>
      <c r="AD2218" s="285"/>
    </row>
    <row r="2219" spans="1:30" ht="9.75" customHeight="1">
      <c r="F2219" s="286"/>
      <c r="G2219" s="286"/>
      <c r="H2219" s="286"/>
      <c r="I2219" s="286"/>
    </row>
    <row r="2220" spans="1:30" ht="14.25" customHeight="1">
      <c r="A2220" s="282" t="s">
        <v>1626</v>
      </c>
      <c r="B2220" s="282"/>
      <c r="C2220" s="282"/>
      <c r="D2220" s="282"/>
      <c r="F2220" s="282" t="s">
        <v>1494</v>
      </c>
      <c r="G2220" s="282"/>
      <c r="H2220" s="282"/>
      <c r="I2220" s="282"/>
      <c r="O2220" s="285" t="s">
        <v>5230</v>
      </c>
      <c r="P2220" s="285"/>
      <c r="Q2220" s="285"/>
      <c r="S2220" s="3" t="s">
        <v>5231</v>
      </c>
      <c r="U2220" s="4" t="s">
        <v>5232</v>
      </c>
      <c r="AA2220" s="285" t="s">
        <v>5232</v>
      </c>
      <c r="AB2220" s="285"/>
      <c r="AC2220" s="285"/>
      <c r="AD2220" s="285"/>
    </row>
    <row r="2221" spans="1:30" ht="0.75" customHeight="1"/>
    <row r="2222" spans="1:30" ht="14.25" customHeight="1">
      <c r="A2222" s="282" t="s">
        <v>1627</v>
      </c>
      <c r="B2222" s="282"/>
      <c r="C2222" s="282"/>
      <c r="D2222" s="282"/>
      <c r="F2222" s="282" t="s">
        <v>430</v>
      </c>
      <c r="G2222" s="282"/>
      <c r="H2222" s="282"/>
      <c r="I2222" s="282"/>
      <c r="S2222" s="3" t="s">
        <v>431</v>
      </c>
      <c r="U2222" s="4" t="s">
        <v>431</v>
      </c>
      <c r="AA2222" s="285" t="s">
        <v>431</v>
      </c>
      <c r="AB2222" s="285"/>
      <c r="AC2222" s="285"/>
      <c r="AD2222" s="285"/>
    </row>
    <row r="2223" spans="1:30" ht="0.75" customHeight="1"/>
    <row r="2224" spans="1:30" ht="9.75" customHeight="1">
      <c r="A2224" s="282" t="s">
        <v>1628</v>
      </c>
      <c r="B2224" s="282"/>
      <c r="C2224" s="282"/>
      <c r="D2224" s="282"/>
      <c r="F2224" s="286" t="s">
        <v>1497</v>
      </c>
      <c r="G2224" s="286"/>
      <c r="H2224" s="286"/>
      <c r="I2224" s="286"/>
      <c r="O2224" s="285" t="s">
        <v>5233</v>
      </c>
      <c r="P2224" s="285"/>
      <c r="Q2224" s="285"/>
      <c r="S2224" s="3" t="s">
        <v>5234</v>
      </c>
      <c r="U2224" s="4" t="s">
        <v>5235</v>
      </c>
      <c r="AA2224" s="285" t="s">
        <v>5235</v>
      </c>
      <c r="AB2224" s="285"/>
      <c r="AC2224" s="285"/>
      <c r="AD2224" s="285"/>
    </row>
    <row r="2225" spans="1:30" ht="9.75" customHeight="1">
      <c r="F2225" s="286"/>
      <c r="G2225" s="286"/>
      <c r="H2225" s="286"/>
      <c r="I2225" s="286"/>
    </row>
    <row r="2226" spans="1:30" ht="14.25" customHeight="1">
      <c r="A2226" s="282" t="s">
        <v>1629</v>
      </c>
      <c r="B2226" s="282"/>
      <c r="C2226" s="282"/>
      <c r="D2226" s="282"/>
      <c r="F2226" s="282" t="s">
        <v>1500</v>
      </c>
      <c r="G2226" s="282"/>
      <c r="H2226" s="282"/>
      <c r="I2226" s="282"/>
      <c r="O2226" s="285" t="s">
        <v>5090</v>
      </c>
      <c r="P2226" s="285"/>
      <c r="Q2226" s="285"/>
      <c r="S2226" s="3" t="s">
        <v>5236</v>
      </c>
      <c r="U2226" s="4" t="s">
        <v>5237</v>
      </c>
      <c r="AA2226" s="285" t="s">
        <v>5237</v>
      </c>
      <c r="AB2226" s="285"/>
      <c r="AC2226" s="285"/>
      <c r="AD2226" s="285"/>
    </row>
    <row r="2227" spans="1:30" ht="0.75" customHeight="1"/>
    <row r="2228" spans="1:30" ht="14.25" customHeight="1">
      <c r="A2228" s="282" t="s">
        <v>1630</v>
      </c>
      <c r="B2228" s="282"/>
      <c r="C2228" s="282"/>
      <c r="D2228" s="282"/>
      <c r="F2228" s="282" t="s">
        <v>1568</v>
      </c>
      <c r="G2228" s="282"/>
      <c r="H2228" s="282"/>
      <c r="I2228" s="282"/>
      <c r="O2228" s="285" t="s">
        <v>5238</v>
      </c>
      <c r="P2228" s="285"/>
      <c r="Q2228" s="285"/>
      <c r="S2228" s="3" t="s">
        <v>381</v>
      </c>
      <c r="U2228" s="4" t="s">
        <v>5239</v>
      </c>
      <c r="AA2228" s="285" t="s">
        <v>5239</v>
      </c>
      <c r="AB2228" s="285"/>
      <c r="AC2228" s="285"/>
      <c r="AD2228" s="285"/>
    </row>
    <row r="2229" spans="1:30" ht="0.75" customHeight="1"/>
    <row r="2230" spans="1:30" ht="14.25" customHeight="1">
      <c r="A2230" s="282" t="s">
        <v>1631</v>
      </c>
      <c r="B2230" s="282"/>
      <c r="C2230" s="282"/>
      <c r="D2230" s="282"/>
      <c r="F2230" s="282" t="s">
        <v>476</v>
      </c>
      <c r="G2230" s="282"/>
      <c r="H2230" s="282"/>
      <c r="I2230" s="282"/>
      <c r="O2230" s="285" t="s">
        <v>5240</v>
      </c>
      <c r="P2230" s="285"/>
      <c r="Q2230" s="285"/>
      <c r="S2230" s="3" t="s">
        <v>5092</v>
      </c>
      <c r="U2230" s="4" t="s">
        <v>5241</v>
      </c>
      <c r="AA2230" s="285" t="s">
        <v>5241</v>
      </c>
      <c r="AB2230" s="285"/>
      <c r="AC2230" s="285"/>
      <c r="AD2230" s="285"/>
    </row>
    <row r="2231" spans="1:30" ht="0.75" customHeight="1"/>
    <row r="2232" spans="1:30" ht="14.25" customHeight="1">
      <c r="A2232" s="282" t="s">
        <v>1632</v>
      </c>
      <c r="B2232" s="282"/>
      <c r="C2232" s="282"/>
      <c r="D2232" s="282"/>
      <c r="F2232" s="282" t="s">
        <v>1278</v>
      </c>
      <c r="G2232" s="282"/>
      <c r="H2232" s="282"/>
      <c r="I2232" s="282"/>
      <c r="O2232" s="285" t="s">
        <v>5242</v>
      </c>
      <c r="P2232" s="285"/>
      <c r="Q2232" s="285"/>
      <c r="S2232" s="3" t="s">
        <v>5243</v>
      </c>
      <c r="U2232" s="4" t="s">
        <v>5244</v>
      </c>
      <c r="AA2232" s="285" t="s">
        <v>5244</v>
      </c>
      <c r="AB2232" s="285"/>
      <c r="AC2232" s="285"/>
      <c r="AD2232" s="285"/>
    </row>
    <row r="2233" spans="1:30" ht="0.75" customHeight="1"/>
    <row r="2234" spans="1:30" ht="9.75" customHeight="1">
      <c r="A2234" s="282" t="s">
        <v>1633</v>
      </c>
      <c r="B2234" s="282"/>
      <c r="C2234" s="282"/>
      <c r="D2234" s="282"/>
      <c r="F2234" s="286" t="s">
        <v>1505</v>
      </c>
      <c r="G2234" s="286"/>
      <c r="H2234" s="286"/>
      <c r="I2234" s="286"/>
      <c r="O2234" s="285" t="s">
        <v>5242</v>
      </c>
      <c r="P2234" s="285"/>
      <c r="Q2234" s="285"/>
      <c r="S2234" s="3" t="s">
        <v>5245</v>
      </c>
      <c r="U2234" s="4" t="s">
        <v>5246</v>
      </c>
      <c r="AA2234" s="285" t="s">
        <v>5246</v>
      </c>
      <c r="AB2234" s="285"/>
      <c r="AC2234" s="285"/>
      <c r="AD2234" s="285"/>
    </row>
    <row r="2235" spans="1:30" ht="9.75" customHeight="1">
      <c r="F2235" s="286"/>
      <c r="G2235" s="286"/>
      <c r="H2235" s="286"/>
      <c r="I2235" s="286"/>
    </row>
    <row r="2236" spans="1:30" ht="14.25" customHeight="1">
      <c r="A2236" s="282" t="s">
        <v>1634</v>
      </c>
      <c r="B2236" s="282"/>
      <c r="C2236" s="282"/>
      <c r="D2236" s="282"/>
      <c r="F2236" s="282" t="s">
        <v>1573</v>
      </c>
      <c r="G2236" s="282"/>
      <c r="H2236" s="282"/>
      <c r="I2236" s="282"/>
      <c r="S2236" s="3" t="s">
        <v>1635</v>
      </c>
      <c r="U2236" s="4" t="s">
        <v>1635</v>
      </c>
      <c r="AA2236" s="285" t="s">
        <v>1635</v>
      </c>
      <c r="AB2236" s="285"/>
      <c r="AC2236" s="285"/>
      <c r="AD2236" s="285"/>
    </row>
    <row r="2237" spans="1:30" ht="0.75" customHeight="1"/>
    <row r="2238" spans="1:30" ht="9.75" customHeight="1">
      <c r="A2238" s="282" t="s">
        <v>1636</v>
      </c>
      <c r="B2238" s="282"/>
      <c r="C2238" s="282"/>
      <c r="D2238" s="282"/>
      <c r="F2238" s="286" t="s">
        <v>1507</v>
      </c>
      <c r="G2238" s="286"/>
      <c r="H2238" s="286"/>
      <c r="I2238" s="286"/>
      <c r="O2238" s="285" t="s">
        <v>5247</v>
      </c>
      <c r="P2238" s="285"/>
      <c r="Q2238" s="285"/>
      <c r="S2238" s="3" t="s">
        <v>5248</v>
      </c>
      <c r="U2238" s="4" t="s">
        <v>5249</v>
      </c>
      <c r="AA2238" s="285" t="s">
        <v>5249</v>
      </c>
      <c r="AB2238" s="285"/>
      <c r="AC2238" s="285"/>
      <c r="AD2238" s="285"/>
    </row>
    <row r="2239" spans="1:30" ht="9.75" customHeight="1">
      <c r="F2239" s="286"/>
      <c r="G2239" s="286"/>
      <c r="H2239" s="286"/>
      <c r="I2239" s="286"/>
    </row>
    <row r="2240" spans="1:30" ht="9.75" customHeight="1">
      <c r="A2240" s="282" t="s">
        <v>1637</v>
      </c>
      <c r="B2240" s="282"/>
      <c r="C2240" s="282"/>
      <c r="D2240" s="282"/>
      <c r="F2240" s="286" t="s">
        <v>1510</v>
      </c>
      <c r="G2240" s="286"/>
      <c r="H2240" s="286"/>
      <c r="I2240" s="286"/>
      <c r="O2240" s="285" t="s">
        <v>5250</v>
      </c>
      <c r="P2240" s="285"/>
      <c r="Q2240" s="285"/>
      <c r="S2240" s="3" t="s">
        <v>5251</v>
      </c>
      <c r="U2240" s="4" t="s">
        <v>5252</v>
      </c>
      <c r="AA2240" s="285" t="s">
        <v>5252</v>
      </c>
      <c r="AB2240" s="285"/>
      <c r="AC2240" s="285"/>
      <c r="AD2240" s="285"/>
    </row>
    <row r="2241" spans="1:30" ht="9.75" customHeight="1">
      <c r="F2241" s="286"/>
      <c r="G2241" s="286"/>
      <c r="H2241" s="286"/>
      <c r="I2241" s="286"/>
    </row>
    <row r="2242" spans="1:30" ht="9.75" customHeight="1">
      <c r="A2242" s="282" t="s">
        <v>1638</v>
      </c>
      <c r="B2242" s="282"/>
      <c r="C2242" s="282"/>
      <c r="D2242" s="282"/>
      <c r="F2242" s="286" t="s">
        <v>1513</v>
      </c>
      <c r="G2242" s="286"/>
      <c r="H2242" s="286"/>
      <c r="I2242" s="286"/>
      <c r="O2242" s="285" t="s">
        <v>5253</v>
      </c>
      <c r="P2242" s="285"/>
      <c r="Q2242" s="285"/>
      <c r="S2242" s="3" t="s">
        <v>382</v>
      </c>
      <c r="U2242" s="4" t="s">
        <v>5254</v>
      </c>
      <c r="AA2242" s="285" t="s">
        <v>5254</v>
      </c>
      <c r="AB2242" s="285"/>
      <c r="AC2242" s="285"/>
      <c r="AD2242" s="285"/>
    </row>
    <row r="2243" spans="1:30" ht="9.75" customHeight="1">
      <c r="F2243" s="286"/>
      <c r="G2243" s="286"/>
      <c r="H2243" s="286"/>
      <c r="I2243" s="286"/>
    </row>
    <row r="2244" spans="1:30" ht="14.25" customHeight="1">
      <c r="A2244" s="282" t="s">
        <v>1639</v>
      </c>
      <c r="B2244" s="282"/>
      <c r="C2244" s="282"/>
      <c r="D2244" s="282"/>
      <c r="F2244" s="282" t="s">
        <v>755</v>
      </c>
      <c r="G2244" s="282"/>
      <c r="H2244" s="282"/>
      <c r="I2244" s="282"/>
      <c r="O2244" s="285" t="s">
        <v>5255</v>
      </c>
      <c r="P2244" s="285"/>
      <c r="Q2244" s="285"/>
      <c r="S2244" s="3" t="s">
        <v>5256</v>
      </c>
      <c r="U2244" s="4" t="s">
        <v>5257</v>
      </c>
      <c r="AA2244" s="285" t="s">
        <v>5257</v>
      </c>
      <c r="AB2244" s="285"/>
      <c r="AC2244" s="285"/>
      <c r="AD2244" s="285"/>
    </row>
    <row r="2245" spans="1:30" ht="15" customHeight="1">
      <c r="A2245" s="282" t="s">
        <v>5258</v>
      </c>
      <c r="B2245" s="282"/>
      <c r="C2245" s="282"/>
      <c r="D2245" s="282"/>
      <c r="F2245" s="282" t="s">
        <v>1518</v>
      </c>
      <c r="G2245" s="282"/>
      <c r="H2245" s="282"/>
      <c r="I2245" s="282"/>
    </row>
    <row r="2246" spans="1:30" ht="0.75" customHeight="1"/>
    <row r="2247" spans="1:30" ht="14.25" customHeight="1">
      <c r="A2247" s="282" t="s">
        <v>1640</v>
      </c>
      <c r="B2247" s="282"/>
      <c r="C2247" s="282"/>
      <c r="D2247" s="282"/>
      <c r="F2247" s="282" t="s">
        <v>1233</v>
      </c>
      <c r="G2247" s="282"/>
      <c r="H2247" s="282"/>
      <c r="I2247" s="282"/>
      <c r="S2247" s="3" t="s">
        <v>5259</v>
      </c>
      <c r="U2247" s="4" t="s">
        <v>5259</v>
      </c>
      <c r="AA2247" s="285" t="s">
        <v>5259</v>
      </c>
      <c r="AB2247" s="285"/>
      <c r="AC2247" s="285"/>
      <c r="AD2247" s="285"/>
    </row>
    <row r="2248" spans="1:30" ht="0.75" customHeight="1"/>
    <row r="2249" spans="1:30" ht="14.25" customHeight="1">
      <c r="A2249" s="282" t="s">
        <v>1641</v>
      </c>
      <c r="B2249" s="282"/>
      <c r="C2249" s="282"/>
      <c r="D2249" s="282"/>
      <c r="F2249" s="282" t="s">
        <v>1239</v>
      </c>
      <c r="G2249" s="282"/>
      <c r="H2249" s="282"/>
      <c r="I2249" s="282"/>
      <c r="S2249" s="3" t="s">
        <v>1583</v>
      </c>
      <c r="U2249" s="4" t="s">
        <v>1583</v>
      </c>
      <c r="AA2249" s="285" t="s">
        <v>1583</v>
      </c>
      <c r="AB2249" s="285"/>
      <c r="AC2249" s="285"/>
      <c r="AD2249" s="285"/>
    </row>
    <row r="2250" spans="1:30" ht="0.75" customHeight="1"/>
    <row r="2251" spans="1:30" ht="14.25" customHeight="1">
      <c r="A2251" s="282" t="s">
        <v>1642</v>
      </c>
      <c r="B2251" s="282"/>
      <c r="C2251" s="282"/>
      <c r="D2251" s="282"/>
      <c r="F2251" s="282" t="s">
        <v>1243</v>
      </c>
      <c r="G2251" s="282"/>
      <c r="H2251" s="282"/>
      <c r="I2251" s="282"/>
      <c r="O2251" s="285" t="s">
        <v>5260</v>
      </c>
      <c r="P2251" s="285"/>
      <c r="Q2251" s="285"/>
      <c r="S2251" s="3" t="s">
        <v>5261</v>
      </c>
      <c r="U2251" s="4" t="s">
        <v>5262</v>
      </c>
      <c r="AA2251" s="285" t="s">
        <v>5262</v>
      </c>
      <c r="AB2251" s="285"/>
      <c r="AC2251" s="285"/>
      <c r="AD2251" s="285"/>
    </row>
    <row r="2252" spans="1:30" ht="0.75" customHeight="1"/>
    <row r="2253" spans="1:30" ht="9.75" customHeight="1">
      <c r="A2253" s="282" t="s">
        <v>1643</v>
      </c>
      <c r="B2253" s="282"/>
      <c r="C2253" s="282"/>
      <c r="D2253" s="282"/>
      <c r="F2253" s="286" t="s">
        <v>1587</v>
      </c>
      <c r="G2253" s="286"/>
      <c r="H2253" s="286"/>
      <c r="I2253" s="286"/>
      <c r="O2253" s="285" t="s">
        <v>5263</v>
      </c>
      <c r="P2253" s="285"/>
      <c r="Q2253" s="285"/>
      <c r="S2253" s="3" t="s">
        <v>5264</v>
      </c>
      <c r="U2253" s="4" t="s">
        <v>1644</v>
      </c>
      <c r="AA2253" s="285" t="s">
        <v>1644</v>
      </c>
      <c r="AB2253" s="285"/>
      <c r="AC2253" s="285"/>
      <c r="AD2253" s="285"/>
    </row>
    <row r="2254" spans="1:30" ht="9.75" customHeight="1">
      <c r="F2254" s="286"/>
      <c r="G2254" s="286"/>
      <c r="H2254" s="286"/>
      <c r="I2254" s="286"/>
    </row>
    <row r="2255" spans="1:30" ht="9.75" customHeight="1">
      <c r="A2255" s="282" t="s">
        <v>1645</v>
      </c>
      <c r="B2255" s="282"/>
      <c r="C2255" s="282"/>
      <c r="D2255" s="282"/>
      <c r="F2255" s="286" t="s">
        <v>1646</v>
      </c>
      <c r="G2255" s="286"/>
      <c r="H2255" s="286"/>
      <c r="I2255" s="286"/>
      <c r="O2255" s="285" t="s">
        <v>5265</v>
      </c>
      <c r="P2255" s="285"/>
      <c r="Q2255" s="285"/>
      <c r="S2255" s="3" t="s">
        <v>5266</v>
      </c>
      <c r="U2255" s="4" t="s">
        <v>5267</v>
      </c>
      <c r="W2255" s="285" t="s">
        <v>5267</v>
      </c>
      <c r="X2255" s="285"/>
      <c r="Y2255" s="285"/>
    </row>
    <row r="2256" spans="1:30" ht="9.75" customHeight="1">
      <c r="F2256" s="286"/>
      <c r="G2256" s="286"/>
      <c r="H2256" s="286"/>
      <c r="I2256" s="286"/>
    </row>
    <row r="2257" spans="1:25" ht="14.25" customHeight="1">
      <c r="A2257" s="282" t="s">
        <v>1647</v>
      </c>
      <c r="B2257" s="282"/>
      <c r="C2257" s="282"/>
      <c r="D2257" s="282"/>
      <c r="F2257" s="282" t="s">
        <v>925</v>
      </c>
      <c r="G2257" s="282"/>
      <c r="H2257" s="282"/>
      <c r="I2257" s="282"/>
      <c r="O2257" s="285" t="s">
        <v>5268</v>
      </c>
      <c r="P2257" s="285"/>
      <c r="Q2257" s="285"/>
      <c r="S2257" s="3" t="s">
        <v>5269</v>
      </c>
      <c r="U2257" s="4" t="s">
        <v>5270</v>
      </c>
      <c r="W2257" s="285" t="s">
        <v>5270</v>
      </c>
      <c r="X2257" s="285"/>
      <c r="Y2257" s="285"/>
    </row>
    <row r="2258" spans="1:25" ht="0.75" customHeight="1"/>
    <row r="2259" spans="1:25" ht="9.75" customHeight="1">
      <c r="A2259" s="282" t="s">
        <v>1648</v>
      </c>
      <c r="B2259" s="282"/>
      <c r="C2259" s="282"/>
      <c r="D2259" s="282"/>
      <c r="F2259" s="286" t="s">
        <v>527</v>
      </c>
      <c r="G2259" s="286"/>
      <c r="H2259" s="286"/>
      <c r="I2259" s="286"/>
      <c r="O2259" s="285" t="s">
        <v>5271</v>
      </c>
      <c r="P2259" s="285"/>
      <c r="Q2259" s="285"/>
      <c r="S2259" s="3" t="s">
        <v>5272</v>
      </c>
      <c r="U2259" s="4" t="s">
        <v>5273</v>
      </c>
      <c r="W2259" s="285" t="s">
        <v>5273</v>
      </c>
      <c r="X2259" s="285"/>
      <c r="Y2259" s="285"/>
    </row>
    <row r="2260" spans="1:25" ht="9.75" customHeight="1">
      <c r="F2260" s="286"/>
      <c r="G2260" s="286"/>
      <c r="H2260" s="286"/>
      <c r="I2260" s="286"/>
    </row>
    <row r="2261" spans="1:25" ht="9.75" customHeight="1">
      <c r="A2261" s="282" t="s">
        <v>1649</v>
      </c>
      <c r="B2261" s="282"/>
      <c r="C2261" s="282"/>
      <c r="D2261" s="282"/>
      <c r="F2261" s="286" t="s">
        <v>529</v>
      </c>
      <c r="G2261" s="286"/>
      <c r="H2261" s="286"/>
      <c r="I2261" s="286"/>
      <c r="O2261" s="285" t="s">
        <v>5274</v>
      </c>
      <c r="P2261" s="285"/>
      <c r="Q2261" s="285"/>
      <c r="S2261" s="3" t="s">
        <v>5275</v>
      </c>
      <c r="U2261" s="4" t="s">
        <v>5276</v>
      </c>
      <c r="W2261" s="285" t="s">
        <v>5276</v>
      </c>
      <c r="X2261" s="285"/>
      <c r="Y2261" s="285"/>
    </row>
    <row r="2262" spans="1:25" ht="9.75" customHeight="1">
      <c r="F2262" s="286"/>
      <c r="G2262" s="286"/>
      <c r="H2262" s="286"/>
      <c r="I2262" s="286"/>
    </row>
    <row r="2263" spans="1:25" ht="9.75" customHeight="1">
      <c r="A2263" s="282" t="s">
        <v>1650</v>
      </c>
      <c r="B2263" s="282"/>
      <c r="C2263" s="282"/>
      <c r="D2263" s="282"/>
      <c r="F2263" s="286" t="s">
        <v>531</v>
      </c>
      <c r="G2263" s="286"/>
      <c r="H2263" s="286"/>
      <c r="I2263" s="286"/>
      <c r="O2263" s="285" t="s">
        <v>5277</v>
      </c>
      <c r="P2263" s="285"/>
      <c r="Q2263" s="285"/>
      <c r="S2263" s="3" t="s">
        <v>5278</v>
      </c>
      <c r="U2263" s="4" t="s">
        <v>5279</v>
      </c>
      <c r="W2263" s="285" t="s">
        <v>5279</v>
      </c>
      <c r="X2263" s="285"/>
      <c r="Y2263" s="285"/>
    </row>
    <row r="2264" spans="1:25" ht="9.75" customHeight="1">
      <c r="F2264" s="286"/>
      <c r="G2264" s="286"/>
      <c r="H2264" s="286"/>
      <c r="I2264" s="286"/>
    </row>
    <row r="2265" spans="1:25" ht="14.25" customHeight="1">
      <c r="A2265" s="282" t="s">
        <v>1651</v>
      </c>
      <c r="B2265" s="282"/>
      <c r="C2265" s="282"/>
      <c r="D2265" s="282"/>
      <c r="F2265" s="282" t="s">
        <v>533</v>
      </c>
      <c r="G2265" s="282"/>
      <c r="H2265" s="282"/>
      <c r="I2265" s="282"/>
      <c r="O2265" s="285" t="s">
        <v>5280</v>
      </c>
      <c r="P2265" s="285"/>
      <c r="Q2265" s="285"/>
      <c r="S2265" s="3" t="s">
        <v>5281</v>
      </c>
      <c r="U2265" s="4" t="s">
        <v>5282</v>
      </c>
      <c r="W2265" s="285" t="s">
        <v>5282</v>
      </c>
      <c r="X2265" s="285"/>
      <c r="Y2265" s="285"/>
    </row>
    <row r="2266" spans="1:25" ht="0.75" customHeight="1"/>
    <row r="2267" spans="1:25" ht="9.75" customHeight="1">
      <c r="A2267" s="282" t="s">
        <v>1652</v>
      </c>
      <c r="B2267" s="282"/>
      <c r="C2267" s="282"/>
      <c r="D2267" s="282"/>
      <c r="F2267" s="286" t="s">
        <v>962</v>
      </c>
      <c r="G2267" s="286"/>
      <c r="H2267" s="286"/>
      <c r="I2267" s="286"/>
      <c r="O2267" s="285" t="s">
        <v>5283</v>
      </c>
      <c r="P2267" s="285"/>
      <c r="Q2267" s="285"/>
      <c r="S2267" s="3" t="s">
        <v>5284</v>
      </c>
      <c r="U2267" s="4" t="s">
        <v>5285</v>
      </c>
      <c r="W2267" s="285" t="s">
        <v>5285</v>
      </c>
      <c r="X2267" s="285"/>
      <c r="Y2267" s="285"/>
    </row>
    <row r="2268" spans="1:25" ht="9.75" customHeight="1">
      <c r="F2268" s="286"/>
      <c r="G2268" s="286"/>
      <c r="H2268" s="286"/>
      <c r="I2268" s="286"/>
    </row>
    <row r="2269" spans="1:25" ht="14.25" customHeight="1">
      <c r="A2269" s="282" t="s">
        <v>1653</v>
      </c>
      <c r="B2269" s="282"/>
      <c r="C2269" s="282"/>
      <c r="D2269" s="282"/>
      <c r="F2269" s="282" t="s">
        <v>964</v>
      </c>
      <c r="G2269" s="282"/>
      <c r="H2269" s="282"/>
      <c r="I2269" s="282"/>
      <c r="O2269" s="285" t="s">
        <v>5286</v>
      </c>
      <c r="P2269" s="285"/>
      <c r="Q2269" s="285"/>
      <c r="S2269" s="3" t="s">
        <v>5287</v>
      </c>
      <c r="U2269" s="4" t="s">
        <v>5288</v>
      </c>
      <c r="W2269" s="285" t="s">
        <v>5288</v>
      </c>
      <c r="X2269" s="285"/>
      <c r="Y2269" s="285"/>
    </row>
    <row r="2270" spans="1:25" ht="0.75" customHeight="1"/>
    <row r="2271" spans="1:25" ht="9.75" customHeight="1">
      <c r="A2271" s="282" t="s">
        <v>1654</v>
      </c>
      <c r="B2271" s="282"/>
      <c r="C2271" s="282"/>
      <c r="D2271" s="282"/>
      <c r="F2271" s="286" t="s">
        <v>1433</v>
      </c>
      <c r="G2271" s="286"/>
      <c r="H2271" s="286"/>
      <c r="I2271" s="286"/>
      <c r="O2271" s="285" t="s">
        <v>5289</v>
      </c>
      <c r="P2271" s="285"/>
      <c r="Q2271" s="285"/>
      <c r="S2271" s="3" t="s">
        <v>5290</v>
      </c>
      <c r="U2271" s="4" t="s">
        <v>5291</v>
      </c>
      <c r="W2271" s="285" t="s">
        <v>5291</v>
      </c>
      <c r="X2271" s="285"/>
      <c r="Y2271" s="285"/>
    </row>
    <row r="2272" spans="1:25" ht="9" customHeight="1">
      <c r="F2272" s="286"/>
      <c r="G2272" s="286"/>
      <c r="H2272" s="286"/>
      <c r="I2272" s="286"/>
    </row>
    <row r="2273" spans="1:25" ht="11.25" customHeight="1">
      <c r="F2273" s="286"/>
      <c r="G2273" s="286"/>
      <c r="H2273" s="286"/>
      <c r="I2273" s="286"/>
    </row>
    <row r="2274" spans="1:25" ht="14.25" customHeight="1">
      <c r="A2274" s="282" t="s">
        <v>1655</v>
      </c>
      <c r="B2274" s="282"/>
      <c r="C2274" s="282"/>
      <c r="D2274" s="282"/>
      <c r="F2274" s="282" t="s">
        <v>981</v>
      </c>
      <c r="G2274" s="282"/>
      <c r="H2274" s="282"/>
      <c r="I2274" s="282"/>
      <c r="O2274" s="285" t="s">
        <v>5292</v>
      </c>
      <c r="P2274" s="285"/>
      <c r="Q2274" s="285"/>
      <c r="S2274" s="3" t="s">
        <v>5293</v>
      </c>
      <c r="U2274" s="4" t="s">
        <v>5294</v>
      </c>
      <c r="W2274" s="285" t="s">
        <v>5294</v>
      </c>
      <c r="X2274" s="285"/>
      <c r="Y2274" s="285"/>
    </row>
    <row r="2275" spans="1:25" ht="0.75" customHeight="1"/>
    <row r="2276" spans="1:25" ht="9.75" customHeight="1">
      <c r="A2276" s="282" t="s">
        <v>1656</v>
      </c>
      <c r="B2276" s="282"/>
      <c r="C2276" s="282"/>
      <c r="D2276" s="282"/>
      <c r="F2276" s="286" t="s">
        <v>1438</v>
      </c>
      <c r="G2276" s="286"/>
      <c r="H2276" s="286"/>
      <c r="I2276" s="286"/>
      <c r="O2276" s="285" t="s">
        <v>5295</v>
      </c>
      <c r="P2276" s="285"/>
      <c r="Q2276" s="285"/>
      <c r="S2276" s="3" t="s">
        <v>5296</v>
      </c>
      <c r="U2276" s="4" t="s">
        <v>5297</v>
      </c>
      <c r="W2276" s="285" t="s">
        <v>5297</v>
      </c>
      <c r="X2276" s="285"/>
      <c r="Y2276" s="285"/>
    </row>
    <row r="2277" spans="1:25" ht="9.75" customHeight="1">
      <c r="F2277" s="286"/>
      <c r="G2277" s="286"/>
      <c r="H2277" s="286"/>
      <c r="I2277" s="286"/>
    </row>
    <row r="2278" spans="1:25" ht="9.75" customHeight="1">
      <c r="A2278" s="282" t="s">
        <v>1657</v>
      </c>
      <c r="B2278" s="282"/>
      <c r="C2278" s="282"/>
      <c r="D2278" s="282"/>
      <c r="F2278" s="286" t="s">
        <v>1441</v>
      </c>
      <c r="G2278" s="286"/>
      <c r="H2278" s="286"/>
      <c r="I2278" s="286"/>
      <c r="O2278" s="285" t="s">
        <v>5298</v>
      </c>
      <c r="P2278" s="285"/>
      <c r="Q2278" s="285"/>
      <c r="S2278" s="3" t="s">
        <v>5299</v>
      </c>
      <c r="U2278" s="4" t="s">
        <v>5300</v>
      </c>
      <c r="W2278" s="285" t="s">
        <v>5300</v>
      </c>
      <c r="X2278" s="285"/>
      <c r="Y2278" s="285"/>
    </row>
    <row r="2279" spans="1:25" ht="9" customHeight="1">
      <c r="F2279" s="286"/>
      <c r="G2279" s="286"/>
      <c r="H2279" s="286"/>
      <c r="I2279" s="286"/>
    </row>
    <row r="2280" spans="1:25" ht="0.75" customHeight="1">
      <c r="F2280" s="286"/>
      <c r="G2280" s="286"/>
      <c r="H2280" s="286"/>
      <c r="I2280" s="286"/>
    </row>
    <row r="2281" spans="1:25" ht="9.75" customHeight="1">
      <c r="A2281" s="282" t="s">
        <v>1658</v>
      </c>
      <c r="B2281" s="282"/>
      <c r="C2281" s="282"/>
      <c r="D2281" s="282"/>
      <c r="F2281" s="286" t="s">
        <v>1025</v>
      </c>
      <c r="G2281" s="286"/>
      <c r="H2281" s="286"/>
      <c r="I2281" s="286"/>
      <c r="O2281" s="285" t="s">
        <v>5301</v>
      </c>
      <c r="P2281" s="285"/>
      <c r="Q2281" s="285"/>
      <c r="S2281" s="3" t="s">
        <v>5301</v>
      </c>
    </row>
    <row r="2282" spans="1:25" ht="9.75" customHeight="1">
      <c r="F2282" s="286"/>
      <c r="G2282" s="286"/>
      <c r="H2282" s="286"/>
      <c r="I2282" s="286"/>
    </row>
    <row r="2283" spans="1:25" ht="8.25" customHeight="1"/>
    <row r="2284" spans="1:25" ht="9" customHeight="1"/>
    <row r="2285" spans="1:25" ht="0.75" customHeight="1"/>
    <row r="2286" spans="1:25" ht="9.75" customHeight="1">
      <c r="A2286" s="282" t="s">
        <v>1659</v>
      </c>
      <c r="B2286" s="282"/>
      <c r="C2286" s="282"/>
      <c r="D2286" s="282"/>
      <c r="F2286" s="286" t="s">
        <v>1446</v>
      </c>
      <c r="G2286" s="286"/>
      <c r="H2286" s="286"/>
      <c r="I2286" s="286"/>
      <c r="O2286" s="285" t="s">
        <v>5302</v>
      </c>
      <c r="P2286" s="285"/>
      <c r="Q2286" s="285"/>
      <c r="S2286" s="3" t="s">
        <v>5303</v>
      </c>
      <c r="U2286" s="4" t="s">
        <v>5304</v>
      </c>
      <c r="W2286" s="285" t="s">
        <v>5304</v>
      </c>
      <c r="X2286" s="285"/>
      <c r="Y2286" s="285"/>
    </row>
    <row r="2287" spans="1:25" ht="9" customHeight="1">
      <c r="F2287" s="286"/>
      <c r="G2287" s="286"/>
      <c r="H2287" s="286"/>
      <c r="I2287" s="286"/>
    </row>
    <row r="2288" spans="1:25" ht="0.75" customHeight="1">
      <c r="F2288" s="286"/>
      <c r="G2288" s="286"/>
      <c r="H2288" s="286"/>
      <c r="I2288" s="286"/>
    </row>
    <row r="2289" spans="1:25" ht="9.75" customHeight="1">
      <c r="A2289" s="282" t="s">
        <v>5305</v>
      </c>
      <c r="B2289" s="282"/>
      <c r="C2289" s="282"/>
      <c r="D2289" s="282"/>
      <c r="F2289" s="286" t="s">
        <v>1449</v>
      </c>
      <c r="G2289" s="286"/>
      <c r="H2289" s="286"/>
      <c r="I2289" s="286"/>
    </row>
    <row r="2290" spans="1:25" ht="9.75" customHeight="1">
      <c r="F2290" s="286"/>
      <c r="G2290" s="286"/>
      <c r="H2290" s="286"/>
      <c r="I2290" s="286"/>
    </row>
    <row r="2291" spans="1:25" ht="8.25" customHeight="1"/>
    <row r="2292" spans="1:25" ht="9" customHeight="1"/>
    <row r="2293" spans="1:25" ht="0.75" customHeight="1"/>
    <row r="2294" spans="1:25" ht="9.75" customHeight="1">
      <c r="A2294" s="282" t="s">
        <v>1660</v>
      </c>
      <c r="B2294" s="282"/>
      <c r="C2294" s="282"/>
      <c r="D2294" s="282"/>
      <c r="F2294" s="286" t="s">
        <v>307</v>
      </c>
      <c r="G2294" s="286"/>
      <c r="H2294" s="286"/>
      <c r="I2294" s="286"/>
      <c r="O2294" s="285" t="s">
        <v>5306</v>
      </c>
      <c r="P2294" s="285"/>
      <c r="Q2294" s="285"/>
      <c r="S2294" s="3" t="s">
        <v>5307</v>
      </c>
      <c r="U2294" s="4" t="s">
        <v>5308</v>
      </c>
      <c r="W2294" s="285" t="s">
        <v>5308</v>
      </c>
      <c r="X2294" s="285"/>
      <c r="Y2294" s="285"/>
    </row>
    <row r="2295" spans="1:25" ht="9.75" customHeight="1">
      <c r="F2295" s="286"/>
      <c r="G2295" s="286"/>
      <c r="H2295" s="286"/>
      <c r="I2295" s="286"/>
    </row>
    <row r="2296" spans="1:25" ht="14.25" customHeight="1">
      <c r="A2296" s="282" t="s">
        <v>1661</v>
      </c>
      <c r="B2296" s="282"/>
      <c r="C2296" s="282"/>
      <c r="D2296" s="282"/>
      <c r="F2296" s="282" t="s">
        <v>1054</v>
      </c>
      <c r="G2296" s="282"/>
      <c r="H2296" s="282"/>
      <c r="I2296" s="282"/>
      <c r="O2296" s="285" t="s">
        <v>5309</v>
      </c>
      <c r="P2296" s="285"/>
      <c r="Q2296" s="285"/>
      <c r="S2296" s="3" t="s">
        <v>5310</v>
      </c>
      <c r="U2296" s="4" t="s">
        <v>5311</v>
      </c>
      <c r="W2296" s="285" t="s">
        <v>5311</v>
      </c>
      <c r="X2296" s="285"/>
      <c r="Y2296" s="285"/>
    </row>
    <row r="2297" spans="1:25" ht="0.75" customHeight="1"/>
    <row r="2298" spans="1:25" ht="14.25" customHeight="1">
      <c r="A2298" s="282" t="s">
        <v>1662</v>
      </c>
      <c r="B2298" s="282"/>
      <c r="C2298" s="282"/>
      <c r="D2298" s="282"/>
      <c r="F2298" s="282" t="s">
        <v>1056</v>
      </c>
      <c r="G2298" s="282"/>
      <c r="H2298" s="282"/>
      <c r="I2298" s="282"/>
      <c r="O2298" s="285" t="s">
        <v>5312</v>
      </c>
      <c r="P2298" s="285"/>
      <c r="Q2298" s="285"/>
      <c r="S2298" s="3" t="s">
        <v>5313</v>
      </c>
      <c r="U2298" s="4" t="s">
        <v>5314</v>
      </c>
      <c r="W2298" s="285" t="s">
        <v>5314</v>
      </c>
      <c r="X2298" s="285"/>
      <c r="Y2298" s="285"/>
    </row>
    <row r="2299" spans="1:25" ht="0.75" customHeight="1"/>
    <row r="2300" spans="1:25" ht="14.25" customHeight="1">
      <c r="A2300" s="282" t="s">
        <v>1663</v>
      </c>
      <c r="B2300" s="282"/>
      <c r="C2300" s="282"/>
      <c r="D2300" s="282"/>
      <c r="F2300" s="282" t="s">
        <v>1072</v>
      </c>
      <c r="G2300" s="282"/>
      <c r="H2300" s="282"/>
      <c r="I2300" s="282"/>
      <c r="O2300" s="285" t="s">
        <v>5315</v>
      </c>
      <c r="P2300" s="285"/>
      <c r="Q2300" s="285"/>
      <c r="S2300" s="3" t="s">
        <v>5316</v>
      </c>
      <c r="U2300" s="4" t="s">
        <v>5317</v>
      </c>
      <c r="W2300" s="285" t="s">
        <v>5317</v>
      </c>
      <c r="X2300" s="285"/>
      <c r="Y2300" s="285"/>
    </row>
    <row r="2301" spans="1:25" ht="0.75" customHeight="1"/>
    <row r="2302" spans="1:25" ht="9.75" customHeight="1">
      <c r="A2302" s="282" t="s">
        <v>1664</v>
      </c>
      <c r="B2302" s="282"/>
      <c r="C2302" s="282"/>
      <c r="D2302" s="282"/>
      <c r="F2302" s="286" t="s">
        <v>1459</v>
      </c>
      <c r="G2302" s="286"/>
      <c r="H2302" s="286"/>
      <c r="I2302" s="286"/>
      <c r="O2302" s="285" t="s">
        <v>5318</v>
      </c>
      <c r="P2302" s="285"/>
      <c r="Q2302" s="285"/>
      <c r="S2302" s="3" t="s">
        <v>5319</v>
      </c>
      <c r="U2302" s="4" t="s">
        <v>5320</v>
      </c>
      <c r="W2302" s="285" t="s">
        <v>5320</v>
      </c>
      <c r="X2302" s="285"/>
      <c r="Y2302" s="285"/>
    </row>
    <row r="2303" spans="1:25" ht="9" customHeight="1">
      <c r="F2303" s="286"/>
      <c r="G2303" s="286"/>
      <c r="H2303" s="286"/>
      <c r="I2303" s="286"/>
    </row>
    <row r="2304" spans="1:25" ht="11.25" customHeight="1">
      <c r="F2304" s="286"/>
      <c r="G2304" s="286"/>
      <c r="H2304" s="286"/>
      <c r="I2304" s="286"/>
    </row>
    <row r="2305" spans="1:25" ht="9.75" customHeight="1">
      <c r="A2305" s="282" t="s">
        <v>1665</v>
      </c>
      <c r="B2305" s="282"/>
      <c r="C2305" s="282"/>
      <c r="D2305" s="282"/>
      <c r="F2305" s="286" t="s">
        <v>1109</v>
      </c>
      <c r="G2305" s="286"/>
      <c r="H2305" s="286"/>
      <c r="I2305" s="286"/>
      <c r="O2305" s="285" t="s">
        <v>5321</v>
      </c>
      <c r="P2305" s="285"/>
      <c r="Q2305" s="285"/>
      <c r="S2305" s="3" t="s">
        <v>5322</v>
      </c>
      <c r="U2305" s="4" t="s">
        <v>5323</v>
      </c>
      <c r="W2305" s="285" t="s">
        <v>5323</v>
      </c>
      <c r="X2305" s="285"/>
      <c r="Y2305" s="285"/>
    </row>
    <row r="2306" spans="1:25" ht="9.75" customHeight="1">
      <c r="F2306" s="286"/>
      <c r="G2306" s="286"/>
      <c r="H2306" s="286"/>
      <c r="I2306" s="286"/>
    </row>
    <row r="2307" spans="1:25" ht="9.75" customHeight="1">
      <c r="A2307" s="282" t="s">
        <v>1666</v>
      </c>
      <c r="B2307" s="282"/>
      <c r="C2307" s="282"/>
      <c r="D2307" s="282"/>
      <c r="F2307" s="286" t="s">
        <v>1464</v>
      </c>
      <c r="G2307" s="286"/>
      <c r="H2307" s="286"/>
      <c r="I2307" s="286"/>
      <c r="O2307" s="285" t="s">
        <v>5324</v>
      </c>
      <c r="P2307" s="285"/>
      <c r="Q2307" s="285"/>
      <c r="S2307" s="3" t="s">
        <v>5325</v>
      </c>
      <c r="U2307" s="4" t="s">
        <v>5326</v>
      </c>
      <c r="W2307" s="285" t="s">
        <v>5326</v>
      </c>
      <c r="X2307" s="285"/>
      <c r="Y2307" s="285"/>
    </row>
    <row r="2308" spans="1:25" ht="9" customHeight="1">
      <c r="F2308" s="286"/>
      <c r="G2308" s="286"/>
      <c r="H2308" s="286"/>
      <c r="I2308" s="286"/>
    </row>
    <row r="2309" spans="1:25" ht="11.25" customHeight="1">
      <c r="F2309" s="286"/>
      <c r="G2309" s="286"/>
      <c r="H2309" s="286"/>
      <c r="I2309" s="286"/>
    </row>
    <row r="2310" spans="1:25" ht="9.75" customHeight="1">
      <c r="A2310" s="282" t="s">
        <v>1667</v>
      </c>
      <c r="B2310" s="282"/>
      <c r="C2310" s="282"/>
      <c r="D2310" s="282"/>
      <c r="F2310" s="286" t="s">
        <v>1137</v>
      </c>
      <c r="G2310" s="286"/>
      <c r="H2310" s="286"/>
      <c r="I2310" s="286"/>
      <c r="O2310" s="285" t="s">
        <v>5327</v>
      </c>
      <c r="P2310" s="285"/>
      <c r="Q2310" s="285"/>
      <c r="S2310" s="3" t="s">
        <v>5328</v>
      </c>
      <c r="U2310" s="4" t="s">
        <v>5329</v>
      </c>
      <c r="W2310" s="285" t="s">
        <v>5329</v>
      </c>
      <c r="X2310" s="285"/>
      <c r="Y2310" s="285"/>
    </row>
    <row r="2311" spans="1:25" ht="9.75" customHeight="1">
      <c r="F2311" s="286"/>
      <c r="G2311" s="286"/>
      <c r="H2311" s="286"/>
      <c r="I2311" s="286"/>
    </row>
    <row r="2312" spans="1:25" ht="14.25" customHeight="1">
      <c r="A2312" s="282" t="s">
        <v>1668</v>
      </c>
      <c r="B2312" s="282"/>
      <c r="C2312" s="282"/>
      <c r="D2312" s="282"/>
      <c r="F2312" s="282" t="s">
        <v>1154</v>
      </c>
      <c r="G2312" s="282"/>
      <c r="H2312" s="282"/>
      <c r="I2312" s="282"/>
      <c r="O2312" s="285" t="s">
        <v>5330</v>
      </c>
      <c r="P2312" s="285"/>
      <c r="Q2312" s="285"/>
      <c r="S2312" s="3" t="s">
        <v>5331</v>
      </c>
      <c r="U2312" s="4" t="s">
        <v>5332</v>
      </c>
      <c r="W2312" s="285" t="s">
        <v>5332</v>
      </c>
      <c r="X2312" s="285"/>
      <c r="Y2312" s="285"/>
    </row>
    <row r="2313" spans="1:25" ht="0.75" customHeight="1"/>
    <row r="2314" spans="1:25" ht="14.25" customHeight="1">
      <c r="A2314" s="282" t="s">
        <v>1669</v>
      </c>
      <c r="B2314" s="282"/>
      <c r="C2314" s="282"/>
      <c r="D2314" s="282"/>
      <c r="F2314" s="282" t="s">
        <v>1165</v>
      </c>
      <c r="G2314" s="282"/>
      <c r="H2314" s="282"/>
      <c r="I2314" s="282"/>
      <c r="O2314" s="285" t="s">
        <v>5333</v>
      </c>
      <c r="P2314" s="285"/>
      <c r="Q2314" s="285"/>
      <c r="S2314" s="3" t="s">
        <v>5334</v>
      </c>
      <c r="U2314" s="4" t="s">
        <v>5335</v>
      </c>
      <c r="W2314" s="285" t="s">
        <v>5335</v>
      </c>
      <c r="X2314" s="285"/>
      <c r="Y2314" s="285"/>
    </row>
    <row r="2315" spans="1:25" ht="0.75" customHeight="1"/>
    <row r="2316" spans="1:25" ht="14.25" customHeight="1">
      <c r="A2316" s="282" t="s">
        <v>1670</v>
      </c>
      <c r="B2316" s="282"/>
      <c r="C2316" s="282"/>
      <c r="D2316" s="282"/>
      <c r="F2316" s="282" t="s">
        <v>1175</v>
      </c>
      <c r="G2316" s="282"/>
      <c r="H2316" s="282"/>
      <c r="I2316" s="282"/>
      <c r="O2316" s="285" t="s">
        <v>5336</v>
      </c>
      <c r="P2316" s="285"/>
      <c r="Q2316" s="285"/>
      <c r="S2316" s="3" t="s">
        <v>4713</v>
      </c>
      <c r="U2316" s="4" t="s">
        <v>5337</v>
      </c>
      <c r="W2316" s="285" t="s">
        <v>5337</v>
      </c>
      <c r="X2316" s="285"/>
      <c r="Y2316" s="285"/>
    </row>
    <row r="2317" spans="1:25" ht="9.75" customHeight="1">
      <c r="A2317" s="282" t="s">
        <v>1671</v>
      </c>
      <c r="B2317" s="282"/>
      <c r="C2317" s="282"/>
      <c r="D2317" s="282"/>
      <c r="F2317" s="286" t="s">
        <v>1182</v>
      </c>
      <c r="G2317" s="286"/>
      <c r="H2317" s="286"/>
      <c r="I2317" s="286"/>
      <c r="O2317" s="285" t="s">
        <v>5338</v>
      </c>
      <c r="P2317" s="285"/>
      <c r="Q2317" s="285"/>
      <c r="S2317" s="3" t="s">
        <v>5339</v>
      </c>
      <c r="U2317" s="4" t="s">
        <v>5340</v>
      </c>
      <c r="W2317" s="285" t="s">
        <v>5340</v>
      </c>
      <c r="X2317" s="285"/>
      <c r="Y2317" s="285"/>
    </row>
    <row r="2318" spans="1:25" ht="9.75" customHeight="1">
      <c r="F2318" s="286"/>
      <c r="G2318" s="286"/>
      <c r="H2318" s="286"/>
      <c r="I2318" s="286"/>
    </row>
    <row r="2319" spans="1:25" ht="9.75" customHeight="1">
      <c r="A2319" s="282" t="s">
        <v>1672</v>
      </c>
      <c r="B2319" s="282"/>
      <c r="C2319" s="282"/>
      <c r="D2319" s="282"/>
      <c r="F2319" s="286" t="s">
        <v>1185</v>
      </c>
      <c r="G2319" s="286"/>
      <c r="H2319" s="286"/>
      <c r="I2319" s="286"/>
      <c r="O2319" s="285" t="s">
        <v>5341</v>
      </c>
      <c r="P2319" s="285"/>
      <c r="Q2319" s="285"/>
      <c r="S2319" s="3" t="s">
        <v>4729</v>
      </c>
      <c r="U2319" s="4" t="s">
        <v>1673</v>
      </c>
      <c r="W2319" s="285" t="s">
        <v>1673</v>
      </c>
      <c r="X2319" s="285"/>
      <c r="Y2319" s="285"/>
    </row>
    <row r="2320" spans="1:25" ht="9" customHeight="1">
      <c r="F2320" s="286"/>
      <c r="G2320" s="286"/>
      <c r="H2320" s="286"/>
      <c r="I2320" s="286"/>
    </row>
    <row r="2321" spans="1:25" ht="0.75" customHeight="1">
      <c r="F2321" s="286"/>
      <c r="G2321" s="286"/>
      <c r="H2321" s="286"/>
      <c r="I2321" s="286"/>
    </row>
    <row r="2322" spans="1:25" ht="9.75" customHeight="1">
      <c r="A2322" s="282" t="s">
        <v>1674</v>
      </c>
      <c r="B2322" s="282"/>
      <c r="C2322" s="282"/>
      <c r="D2322" s="282"/>
      <c r="F2322" s="282" t="s">
        <v>1191</v>
      </c>
      <c r="G2322" s="282"/>
      <c r="H2322" s="282"/>
      <c r="I2322" s="282"/>
      <c r="O2322" s="285" t="s">
        <v>4733</v>
      </c>
      <c r="P2322" s="285"/>
      <c r="Q2322" s="285"/>
      <c r="S2322" s="3" t="s">
        <v>4733</v>
      </c>
    </row>
    <row r="2324" spans="1:25" ht="0.75" customHeight="1"/>
    <row r="2325" spans="1:25" ht="14.25" customHeight="1">
      <c r="A2325" s="282" t="s">
        <v>1675</v>
      </c>
      <c r="B2325" s="282"/>
      <c r="C2325" s="282"/>
      <c r="D2325" s="282"/>
      <c r="F2325" s="282" t="s">
        <v>1200</v>
      </c>
      <c r="G2325" s="282"/>
      <c r="H2325" s="282"/>
      <c r="I2325" s="282"/>
      <c r="O2325" s="285" t="s">
        <v>5342</v>
      </c>
      <c r="P2325" s="285"/>
      <c r="Q2325" s="285"/>
      <c r="S2325" s="3" t="s">
        <v>5343</v>
      </c>
      <c r="U2325" s="4" t="s">
        <v>5344</v>
      </c>
      <c r="W2325" s="285" t="s">
        <v>5344</v>
      </c>
      <c r="X2325" s="285"/>
      <c r="Y2325" s="285"/>
    </row>
    <row r="2326" spans="1:25" ht="0.75" customHeight="1"/>
    <row r="2327" spans="1:25" ht="14.25" customHeight="1">
      <c r="A2327" s="282" t="s">
        <v>1676</v>
      </c>
      <c r="B2327" s="282"/>
      <c r="C2327" s="282"/>
      <c r="D2327" s="282"/>
      <c r="F2327" s="282" t="s">
        <v>1218</v>
      </c>
      <c r="G2327" s="282"/>
      <c r="H2327" s="282"/>
      <c r="I2327" s="282"/>
      <c r="O2327" s="285" t="s">
        <v>5345</v>
      </c>
      <c r="P2327" s="285"/>
      <c r="Q2327" s="285"/>
      <c r="S2327" s="3" t="s">
        <v>5346</v>
      </c>
      <c r="U2327" s="4" t="s">
        <v>5347</v>
      </c>
      <c r="W2327" s="285" t="s">
        <v>5347</v>
      </c>
      <c r="X2327" s="285"/>
      <c r="Y2327" s="285"/>
    </row>
    <row r="2328" spans="1:25" ht="15" customHeight="1">
      <c r="A2328" s="282" t="s">
        <v>1677</v>
      </c>
      <c r="B2328" s="282"/>
      <c r="C2328" s="282"/>
      <c r="D2328" s="282"/>
      <c r="F2328" s="282" t="s">
        <v>1226</v>
      </c>
      <c r="G2328" s="282"/>
      <c r="H2328" s="282"/>
      <c r="I2328" s="282"/>
      <c r="O2328" s="285" t="s">
        <v>5348</v>
      </c>
      <c r="P2328" s="285"/>
      <c r="Q2328" s="285"/>
      <c r="S2328" s="3" t="s">
        <v>5348</v>
      </c>
    </row>
    <row r="2329" spans="1:25" ht="0.75" customHeight="1"/>
    <row r="2330" spans="1:25" ht="9.75" customHeight="1">
      <c r="A2330" s="282" t="s">
        <v>1678</v>
      </c>
      <c r="B2330" s="282"/>
      <c r="C2330" s="282"/>
      <c r="D2330" s="282"/>
      <c r="F2330" s="286" t="s">
        <v>1487</v>
      </c>
      <c r="G2330" s="286"/>
      <c r="H2330" s="286"/>
      <c r="I2330" s="286"/>
      <c r="O2330" s="285" t="s">
        <v>5349</v>
      </c>
      <c r="P2330" s="285"/>
      <c r="Q2330" s="285"/>
      <c r="S2330" s="3" t="s">
        <v>5350</v>
      </c>
      <c r="U2330" s="4" t="s">
        <v>5351</v>
      </c>
      <c r="W2330" s="285" t="s">
        <v>5351</v>
      </c>
      <c r="X2330" s="285"/>
      <c r="Y2330" s="285"/>
    </row>
    <row r="2331" spans="1:25" ht="9.75" customHeight="1">
      <c r="F2331" s="286"/>
      <c r="G2331" s="286"/>
      <c r="H2331" s="286"/>
      <c r="I2331" s="286"/>
    </row>
    <row r="2332" spans="1:25" ht="9.75" customHeight="1">
      <c r="A2332" s="282" t="s">
        <v>1679</v>
      </c>
      <c r="B2332" s="282"/>
      <c r="C2332" s="282"/>
      <c r="D2332" s="282"/>
      <c r="F2332" s="286" t="s">
        <v>1490</v>
      </c>
      <c r="G2332" s="286"/>
      <c r="H2332" s="286"/>
      <c r="I2332" s="286"/>
      <c r="O2332" s="285" t="s">
        <v>5352</v>
      </c>
      <c r="P2332" s="285"/>
      <c r="Q2332" s="285"/>
      <c r="S2332" s="3" t="s">
        <v>5353</v>
      </c>
      <c r="U2332" s="4" t="s">
        <v>5354</v>
      </c>
      <c r="W2332" s="285" t="s">
        <v>5354</v>
      </c>
      <c r="X2332" s="285"/>
      <c r="Y2332" s="285"/>
    </row>
    <row r="2333" spans="1:25" ht="9.75" customHeight="1">
      <c r="F2333" s="286"/>
      <c r="G2333" s="286"/>
      <c r="H2333" s="286"/>
      <c r="I2333" s="286"/>
    </row>
    <row r="2334" spans="1:25" ht="9.75" customHeight="1">
      <c r="A2334" s="282" t="s">
        <v>1680</v>
      </c>
      <c r="B2334" s="282"/>
      <c r="C2334" s="282"/>
      <c r="D2334" s="282"/>
      <c r="F2334" s="286" t="s">
        <v>397</v>
      </c>
      <c r="G2334" s="286"/>
      <c r="H2334" s="286"/>
      <c r="I2334" s="286"/>
      <c r="O2334" s="285" t="s">
        <v>5355</v>
      </c>
      <c r="P2334" s="285"/>
      <c r="Q2334" s="285"/>
      <c r="S2334" s="3" t="s">
        <v>5356</v>
      </c>
      <c r="U2334" s="4" t="s">
        <v>5357</v>
      </c>
      <c r="W2334" s="285" t="s">
        <v>5357</v>
      </c>
      <c r="X2334" s="285"/>
      <c r="Y2334" s="285"/>
    </row>
    <row r="2335" spans="1:25" ht="9.75" customHeight="1">
      <c r="F2335" s="286"/>
      <c r="G2335" s="286"/>
      <c r="H2335" s="286"/>
      <c r="I2335" s="286"/>
    </row>
    <row r="2336" spans="1:25" ht="9.75" customHeight="1">
      <c r="A2336" s="282" t="s">
        <v>1681</v>
      </c>
      <c r="B2336" s="282"/>
      <c r="C2336" s="282"/>
      <c r="D2336" s="282"/>
      <c r="F2336" s="286" t="s">
        <v>1562</v>
      </c>
      <c r="G2336" s="286"/>
      <c r="H2336" s="286"/>
      <c r="I2336" s="286"/>
      <c r="O2336" s="285" t="s">
        <v>5358</v>
      </c>
      <c r="P2336" s="285"/>
      <c r="Q2336" s="285"/>
      <c r="S2336" s="3" t="s">
        <v>409</v>
      </c>
      <c r="U2336" s="4" t="s">
        <v>5359</v>
      </c>
      <c r="W2336" s="285" t="s">
        <v>5359</v>
      </c>
      <c r="X2336" s="285"/>
      <c r="Y2336" s="285"/>
    </row>
    <row r="2337" spans="1:25" ht="9.75" customHeight="1">
      <c r="F2337" s="286"/>
      <c r="G2337" s="286"/>
      <c r="H2337" s="286"/>
      <c r="I2337" s="286"/>
    </row>
    <row r="2338" spans="1:25" ht="14.25" customHeight="1">
      <c r="A2338" s="282" t="s">
        <v>1682</v>
      </c>
      <c r="B2338" s="282"/>
      <c r="C2338" s="282"/>
      <c r="D2338" s="282"/>
      <c r="F2338" s="282" t="s">
        <v>1494</v>
      </c>
      <c r="G2338" s="282"/>
      <c r="H2338" s="282"/>
      <c r="I2338" s="282"/>
      <c r="O2338" s="285" t="s">
        <v>5360</v>
      </c>
      <c r="P2338" s="285"/>
      <c r="Q2338" s="285"/>
      <c r="S2338" s="3" t="s">
        <v>5361</v>
      </c>
      <c r="U2338" s="4" t="s">
        <v>5362</v>
      </c>
      <c r="W2338" s="285" t="s">
        <v>5362</v>
      </c>
      <c r="X2338" s="285"/>
      <c r="Y2338" s="285"/>
    </row>
    <row r="2339" spans="1:25" ht="15" customHeight="1">
      <c r="A2339" s="282" t="s">
        <v>1683</v>
      </c>
      <c r="B2339" s="282"/>
      <c r="C2339" s="282"/>
      <c r="D2339" s="282"/>
      <c r="F2339" s="282" t="s">
        <v>430</v>
      </c>
      <c r="G2339" s="282"/>
      <c r="H2339" s="282"/>
      <c r="I2339" s="282"/>
      <c r="O2339" s="285" t="s">
        <v>431</v>
      </c>
      <c r="P2339" s="285"/>
      <c r="Q2339" s="285"/>
      <c r="S2339" s="3" t="s">
        <v>431</v>
      </c>
    </row>
    <row r="2340" spans="1:25" ht="0.75" customHeight="1"/>
    <row r="2341" spans="1:25" ht="9.75" customHeight="1">
      <c r="A2341" s="282" t="s">
        <v>1684</v>
      </c>
      <c r="B2341" s="282"/>
      <c r="C2341" s="282"/>
      <c r="D2341" s="282"/>
      <c r="F2341" s="286" t="s">
        <v>1497</v>
      </c>
      <c r="G2341" s="286"/>
      <c r="H2341" s="286"/>
      <c r="I2341" s="286"/>
      <c r="O2341" s="285" t="s">
        <v>5363</v>
      </c>
      <c r="P2341" s="285"/>
      <c r="Q2341" s="285"/>
      <c r="S2341" s="3" t="s">
        <v>5364</v>
      </c>
      <c r="U2341" s="4" t="s">
        <v>5365</v>
      </c>
      <c r="W2341" s="285" t="s">
        <v>5365</v>
      </c>
      <c r="X2341" s="285"/>
      <c r="Y2341" s="285"/>
    </row>
    <row r="2342" spans="1:25" ht="9" customHeight="1">
      <c r="F2342" s="286"/>
      <c r="G2342" s="286"/>
      <c r="H2342" s="286"/>
      <c r="I2342" s="286"/>
    </row>
    <row r="2343" spans="1:25" ht="0.75" customHeight="1">
      <c r="F2343" s="286"/>
      <c r="G2343" s="286"/>
      <c r="H2343" s="286"/>
      <c r="I2343" s="286"/>
    </row>
    <row r="2344" spans="1:25" ht="9.75" customHeight="1">
      <c r="A2344" s="282" t="s">
        <v>5366</v>
      </c>
      <c r="B2344" s="282"/>
      <c r="C2344" s="282"/>
      <c r="D2344" s="282"/>
      <c r="F2344" s="282" t="s">
        <v>1500</v>
      </c>
      <c r="G2344" s="282"/>
      <c r="H2344" s="282"/>
      <c r="I2344" s="282"/>
    </row>
    <row r="2346" spans="1:25" ht="15" customHeight="1">
      <c r="A2346" s="282" t="s">
        <v>1685</v>
      </c>
      <c r="B2346" s="282"/>
      <c r="C2346" s="282"/>
      <c r="D2346" s="282"/>
      <c r="F2346" s="282" t="s">
        <v>1568</v>
      </c>
      <c r="G2346" s="282"/>
      <c r="H2346" s="282"/>
      <c r="I2346" s="282"/>
      <c r="O2346" s="285" t="s">
        <v>5239</v>
      </c>
      <c r="P2346" s="285"/>
      <c r="Q2346" s="285"/>
      <c r="S2346" s="3" t="s">
        <v>5239</v>
      </c>
    </row>
    <row r="2347" spans="1:25" ht="0.75" customHeight="1"/>
    <row r="2348" spans="1:25" ht="14.25" customHeight="1">
      <c r="A2348" s="282" t="s">
        <v>5367</v>
      </c>
      <c r="B2348" s="282"/>
      <c r="C2348" s="282"/>
      <c r="D2348" s="282"/>
      <c r="F2348" s="282" t="s">
        <v>476</v>
      </c>
      <c r="G2348" s="282"/>
      <c r="H2348" s="282"/>
      <c r="I2348" s="282"/>
      <c r="O2348" s="285" t="s">
        <v>5368</v>
      </c>
      <c r="P2348" s="285"/>
      <c r="Q2348" s="285"/>
      <c r="U2348" s="4" t="s">
        <v>5368</v>
      </c>
      <c r="W2348" s="285" t="s">
        <v>5368</v>
      </c>
      <c r="X2348" s="285"/>
      <c r="Y2348" s="285"/>
    </row>
    <row r="2349" spans="1:25" ht="0.75" customHeight="1"/>
    <row r="2350" spans="1:25" ht="14.25" customHeight="1">
      <c r="A2350" s="282" t="s">
        <v>1686</v>
      </c>
      <c r="B2350" s="282"/>
      <c r="C2350" s="282"/>
      <c r="D2350" s="282"/>
      <c r="F2350" s="282" t="s">
        <v>1278</v>
      </c>
      <c r="G2350" s="282"/>
      <c r="H2350" s="282"/>
      <c r="I2350" s="282"/>
      <c r="O2350" s="285" t="s">
        <v>5369</v>
      </c>
      <c r="P2350" s="285"/>
      <c r="Q2350" s="285"/>
      <c r="S2350" s="3" t="s">
        <v>5370</v>
      </c>
      <c r="U2350" s="4" t="s">
        <v>5371</v>
      </c>
      <c r="W2350" s="285" t="s">
        <v>5371</v>
      </c>
      <c r="X2350" s="285"/>
      <c r="Y2350" s="285"/>
    </row>
    <row r="2351" spans="1:25" ht="0.75" customHeight="1"/>
    <row r="2352" spans="1:25" ht="9.75" customHeight="1">
      <c r="A2352" s="282" t="s">
        <v>1687</v>
      </c>
      <c r="B2352" s="282"/>
      <c r="C2352" s="282"/>
      <c r="D2352" s="282"/>
      <c r="F2352" s="286" t="s">
        <v>1505</v>
      </c>
      <c r="G2352" s="286"/>
      <c r="H2352" s="286"/>
      <c r="I2352" s="286"/>
      <c r="O2352" s="285" t="s">
        <v>5372</v>
      </c>
      <c r="P2352" s="285"/>
      <c r="Q2352" s="285"/>
      <c r="S2352" s="3" t="s">
        <v>5373</v>
      </c>
      <c r="U2352" s="4" t="s">
        <v>5374</v>
      </c>
      <c r="W2352" s="285" t="s">
        <v>5374</v>
      </c>
      <c r="X2352" s="285"/>
      <c r="Y2352" s="285"/>
    </row>
    <row r="2353" spans="1:25" ht="9.75" customHeight="1">
      <c r="F2353" s="286"/>
      <c r="G2353" s="286"/>
      <c r="H2353" s="286"/>
      <c r="I2353" s="286"/>
    </row>
    <row r="2354" spans="1:25" ht="14.25" customHeight="1">
      <c r="A2354" s="282" t="s">
        <v>1688</v>
      </c>
      <c r="B2354" s="282"/>
      <c r="C2354" s="282"/>
      <c r="D2354" s="282"/>
      <c r="F2354" s="282" t="s">
        <v>1573</v>
      </c>
      <c r="G2354" s="282"/>
      <c r="H2354" s="282"/>
      <c r="I2354" s="282"/>
      <c r="O2354" s="285" t="s">
        <v>5102</v>
      </c>
      <c r="P2354" s="285"/>
      <c r="Q2354" s="285"/>
      <c r="S2354" s="3" t="s">
        <v>5375</v>
      </c>
      <c r="U2354" s="4" t="s">
        <v>1689</v>
      </c>
      <c r="W2354" s="285" t="s">
        <v>1689</v>
      </c>
      <c r="X2354" s="285"/>
      <c r="Y2354" s="285"/>
    </row>
    <row r="2355" spans="1:25" ht="0.75" customHeight="1"/>
    <row r="2356" spans="1:25" ht="9.75" customHeight="1">
      <c r="A2356" s="282" t="s">
        <v>1690</v>
      </c>
      <c r="B2356" s="282"/>
      <c r="C2356" s="282"/>
      <c r="D2356" s="282"/>
      <c r="F2356" s="286" t="s">
        <v>1507</v>
      </c>
      <c r="G2356" s="286"/>
      <c r="H2356" s="286"/>
      <c r="I2356" s="286"/>
      <c r="O2356" s="285" t="s">
        <v>5376</v>
      </c>
      <c r="P2356" s="285"/>
      <c r="Q2356" s="285"/>
      <c r="S2356" s="3" t="s">
        <v>5377</v>
      </c>
      <c r="U2356" s="4" t="s">
        <v>5378</v>
      </c>
      <c r="W2356" s="285" t="s">
        <v>5378</v>
      </c>
      <c r="X2356" s="285"/>
      <c r="Y2356" s="285"/>
    </row>
    <row r="2357" spans="1:25" ht="9.75" customHeight="1">
      <c r="F2357" s="286"/>
      <c r="G2357" s="286"/>
      <c r="H2357" s="286"/>
      <c r="I2357" s="286"/>
    </row>
    <row r="2358" spans="1:25" ht="9.75" customHeight="1">
      <c r="A2358" s="282" t="s">
        <v>1691</v>
      </c>
      <c r="B2358" s="282"/>
      <c r="C2358" s="282"/>
      <c r="D2358" s="282"/>
      <c r="F2358" s="286" t="s">
        <v>1510</v>
      </c>
      <c r="G2358" s="286"/>
      <c r="H2358" s="286"/>
      <c r="I2358" s="286"/>
      <c r="O2358" s="285" t="s">
        <v>5379</v>
      </c>
      <c r="P2358" s="285"/>
      <c r="Q2358" s="285"/>
      <c r="S2358" s="3" t="s">
        <v>5377</v>
      </c>
      <c r="U2358" s="4" t="s">
        <v>5380</v>
      </c>
      <c r="W2358" s="285" t="s">
        <v>5380</v>
      </c>
      <c r="X2358" s="285"/>
      <c r="Y2358" s="285"/>
    </row>
    <row r="2359" spans="1:25" ht="9.75" customHeight="1">
      <c r="F2359" s="286"/>
      <c r="G2359" s="286"/>
      <c r="H2359" s="286"/>
      <c r="I2359" s="286"/>
    </row>
    <row r="2360" spans="1:25" ht="9.75" customHeight="1">
      <c r="A2360" s="282" t="s">
        <v>1692</v>
      </c>
      <c r="B2360" s="282"/>
      <c r="C2360" s="282"/>
      <c r="D2360" s="282"/>
      <c r="F2360" s="286" t="s">
        <v>1513</v>
      </c>
      <c r="G2360" s="286"/>
      <c r="H2360" s="286"/>
      <c r="I2360" s="286"/>
      <c r="O2360" s="285" t="s">
        <v>382</v>
      </c>
      <c r="P2360" s="285"/>
      <c r="Q2360" s="285"/>
      <c r="U2360" s="4" t="s">
        <v>382</v>
      </c>
      <c r="W2360" s="285" t="s">
        <v>382</v>
      </c>
      <c r="X2360" s="285"/>
      <c r="Y2360" s="285"/>
    </row>
    <row r="2361" spans="1:25" ht="9.75" customHeight="1">
      <c r="F2361" s="286"/>
      <c r="G2361" s="286"/>
      <c r="H2361" s="286"/>
      <c r="I2361" s="286"/>
    </row>
    <row r="2362" spans="1:25" ht="14.25" customHeight="1">
      <c r="A2362" s="282" t="s">
        <v>1693</v>
      </c>
      <c r="B2362" s="282"/>
      <c r="C2362" s="282"/>
      <c r="D2362" s="282"/>
      <c r="F2362" s="282" t="s">
        <v>755</v>
      </c>
      <c r="G2362" s="282"/>
      <c r="H2362" s="282"/>
      <c r="I2362" s="282"/>
      <c r="O2362" s="285" t="s">
        <v>5381</v>
      </c>
      <c r="P2362" s="285"/>
      <c r="Q2362" s="285"/>
      <c r="S2362" s="3" t="s">
        <v>5382</v>
      </c>
      <c r="U2362" s="4" t="s">
        <v>5383</v>
      </c>
      <c r="W2362" s="285" t="s">
        <v>5383</v>
      </c>
      <c r="X2362" s="285"/>
      <c r="Y2362" s="285"/>
    </row>
    <row r="2363" spans="1:25" ht="0.75" customHeight="1"/>
    <row r="2364" spans="1:25" ht="14.25" customHeight="1">
      <c r="A2364" s="282" t="s">
        <v>1694</v>
      </c>
      <c r="B2364" s="282"/>
      <c r="C2364" s="282"/>
      <c r="D2364" s="282"/>
      <c r="F2364" s="282" t="s">
        <v>1518</v>
      </c>
      <c r="G2364" s="282"/>
      <c r="H2364" s="282"/>
      <c r="I2364" s="282"/>
      <c r="O2364" s="285" t="s">
        <v>1519</v>
      </c>
      <c r="P2364" s="285"/>
      <c r="Q2364" s="285"/>
      <c r="S2364" s="3" t="s">
        <v>5384</v>
      </c>
      <c r="U2364" s="4" t="s">
        <v>5385</v>
      </c>
      <c r="W2364" s="285" t="s">
        <v>5385</v>
      </c>
      <c r="X2364" s="285"/>
      <c r="Y2364" s="285"/>
    </row>
    <row r="2365" spans="1:25" ht="0.75" customHeight="1"/>
    <row r="2366" spans="1:25" ht="14.25" customHeight="1">
      <c r="A2366" s="282" t="s">
        <v>1695</v>
      </c>
      <c r="B2366" s="282"/>
      <c r="C2366" s="282"/>
      <c r="D2366" s="282"/>
      <c r="F2366" s="282" t="s">
        <v>1233</v>
      </c>
      <c r="G2366" s="282"/>
      <c r="H2366" s="282"/>
      <c r="I2366" s="282"/>
      <c r="O2366" s="285" t="s">
        <v>5117</v>
      </c>
      <c r="P2366" s="285"/>
      <c r="Q2366" s="285"/>
      <c r="S2366" s="3" t="s">
        <v>4073</v>
      </c>
      <c r="U2366" s="4" t="s">
        <v>5386</v>
      </c>
      <c r="W2366" s="285" t="s">
        <v>5386</v>
      </c>
      <c r="X2366" s="285"/>
      <c r="Y2366" s="285"/>
    </row>
    <row r="2367" spans="1:25" ht="14.25" customHeight="1">
      <c r="A2367" s="282" t="s">
        <v>1696</v>
      </c>
      <c r="B2367" s="282"/>
      <c r="C2367" s="282"/>
      <c r="D2367" s="282"/>
      <c r="F2367" s="282" t="s">
        <v>1239</v>
      </c>
      <c r="G2367" s="282"/>
      <c r="H2367" s="282"/>
      <c r="I2367" s="282"/>
      <c r="O2367" s="285" t="s">
        <v>1523</v>
      </c>
      <c r="P2367" s="285"/>
      <c r="Q2367" s="285"/>
      <c r="S2367" s="3" t="s">
        <v>5387</v>
      </c>
      <c r="U2367" s="4" t="s">
        <v>5388</v>
      </c>
      <c r="W2367" s="285" t="s">
        <v>5388</v>
      </c>
      <c r="X2367" s="285"/>
      <c r="Y2367" s="285"/>
    </row>
    <row r="2368" spans="1:25" ht="15" customHeight="1">
      <c r="A2368" s="282" t="s">
        <v>1697</v>
      </c>
      <c r="B2368" s="282"/>
      <c r="C2368" s="282"/>
      <c r="D2368" s="282"/>
      <c r="F2368" s="282" t="s">
        <v>1243</v>
      </c>
      <c r="G2368" s="282"/>
      <c r="H2368" s="282"/>
      <c r="I2368" s="282"/>
      <c r="O2368" s="285" t="s">
        <v>4075</v>
      </c>
      <c r="P2368" s="285"/>
      <c r="Q2368" s="285"/>
      <c r="S2368" s="3" t="s">
        <v>4075</v>
      </c>
    </row>
    <row r="2369" spans="1:25" ht="0.75" customHeight="1"/>
    <row r="2370" spans="1:25" ht="9.75" customHeight="1">
      <c r="A2370" s="282" t="s">
        <v>1698</v>
      </c>
      <c r="B2370" s="282"/>
      <c r="C2370" s="282"/>
      <c r="D2370" s="282"/>
      <c r="F2370" s="286" t="s">
        <v>1587</v>
      </c>
      <c r="G2370" s="286"/>
      <c r="H2370" s="286"/>
      <c r="I2370" s="286"/>
      <c r="O2370" s="285" t="s">
        <v>5389</v>
      </c>
      <c r="P2370" s="285"/>
      <c r="Q2370" s="285"/>
      <c r="S2370" s="3" t="s">
        <v>5390</v>
      </c>
      <c r="U2370" s="4" t="s">
        <v>5391</v>
      </c>
      <c r="W2370" s="285" t="s">
        <v>5391</v>
      </c>
      <c r="X2370" s="285"/>
      <c r="Y2370" s="285"/>
    </row>
    <row r="2371" spans="1:25" ht="9.75" customHeight="1">
      <c r="F2371" s="286"/>
      <c r="G2371" s="286"/>
      <c r="H2371" s="286"/>
      <c r="I2371" s="286"/>
    </row>
    <row r="2372" spans="1:25" ht="14.25" customHeight="1">
      <c r="A2372" s="282" t="s">
        <v>1699</v>
      </c>
      <c r="B2372" s="282"/>
      <c r="C2372" s="282"/>
      <c r="D2372" s="282"/>
      <c r="F2372" s="282" t="s">
        <v>1700</v>
      </c>
      <c r="G2372" s="282"/>
      <c r="H2372" s="282"/>
      <c r="I2372" s="282"/>
      <c r="O2372" s="285" t="s">
        <v>5392</v>
      </c>
      <c r="P2372" s="285"/>
      <c r="Q2372" s="285"/>
      <c r="S2372" s="3" t="s">
        <v>5393</v>
      </c>
      <c r="U2372" s="4" t="s">
        <v>5394</v>
      </c>
      <c r="W2372" s="285" t="s">
        <v>5394</v>
      </c>
      <c r="X2372" s="285"/>
      <c r="Y2372" s="285"/>
    </row>
    <row r="2373" spans="1:25" ht="0.75" customHeight="1"/>
    <row r="2374" spans="1:25" ht="14.25" customHeight="1">
      <c r="A2374" s="282" t="s">
        <v>1701</v>
      </c>
      <c r="B2374" s="282"/>
      <c r="C2374" s="282"/>
      <c r="D2374" s="282"/>
      <c r="F2374" s="282" t="s">
        <v>925</v>
      </c>
      <c r="G2374" s="282"/>
      <c r="H2374" s="282"/>
      <c r="I2374" s="282"/>
      <c r="O2374" s="285" t="s">
        <v>5395</v>
      </c>
      <c r="P2374" s="285"/>
      <c r="Q2374" s="285"/>
      <c r="S2374" s="3" t="s">
        <v>5396</v>
      </c>
      <c r="U2374" s="4" t="s">
        <v>5397</v>
      </c>
      <c r="W2374" s="285" t="s">
        <v>5397</v>
      </c>
      <c r="X2374" s="285"/>
      <c r="Y2374" s="285"/>
    </row>
    <row r="2375" spans="1:25" ht="9.75" customHeight="1">
      <c r="A2375" s="282" t="s">
        <v>1702</v>
      </c>
      <c r="B2375" s="282"/>
      <c r="C2375" s="282"/>
      <c r="D2375" s="282"/>
      <c r="F2375" s="286" t="s">
        <v>527</v>
      </c>
      <c r="G2375" s="286"/>
      <c r="H2375" s="286"/>
      <c r="I2375" s="286"/>
      <c r="O2375" s="285" t="s">
        <v>5398</v>
      </c>
      <c r="P2375" s="285"/>
      <c r="Q2375" s="285"/>
      <c r="S2375" s="3" t="s">
        <v>5398</v>
      </c>
    </row>
    <row r="2376" spans="1:25" ht="9.75" customHeight="1">
      <c r="F2376" s="286"/>
      <c r="G2376" s="286"/>
      <c r="H2376" s="286"/>
      <c r="I2376" s="286"/>
    </row>
    <row r="2377" spans="1:25" ht="0.75" customHeight="1"/>
    <row r="2378" spans="1:25" ht="9.75" customHeight="1">
      <c r="A2378" s="282" t="s">
        <v>1703</v>
      </c>
      <c r="B2378" s="282"/>
      <c r="C2378" s="282"/>
      <c r="D2378" s="282"/>
      <c r="F2378" s="286" t="s">
        <v>529</v>
      </c>
      <c r="G2378" s="286"/>
      <c r="H2378" s="286"/>
      <c r="I2378" s="286"/>
      <c r="O2378" s="285" t="s">
        <v>5399</v>
      </c>
      <c r="P2378" s="285"/>
      <c r="Q2378" s="285"/>
      <c r="S2378" s="3" t="s">
        <v>5400</v>
      </c>
      <c r="U2378" s="4" t="s">
        <v>3907</v>
      </c>
      <c r="W2378" s="285" t="s">
        <v>3907</v>
      </c>
      <c r="X2378" s="285"/>
      <c r="Y2378" s="285"/>
    </row>
    <row r="2379" spans="1:25" ht="9.75" customHeight="1">
      <c r="F2379" s="286"/>
      <c r="G2379" s="286"/>
      <c r="H2379" s="286"/>
      <c r="I2379" s="286"/>
    </row>
    <row r="2380" spans="1:25" ht="9.75" customHeight="1">
      <c r="A2380" s="282" t="s">
        <v>1704</v>
      </c>
      <c r="B2380" s="282"/>
      <c r="C2380" s="282"/>
      <c r="D2380" s="282"/>
      <c r="F2380" s="286" t="s">
        <v>531</v>
      </c>
      <c r="G2380" s="286"/>
      <c r="H2380" s="286"/>
      <c r="I2380" s="286"/>
      <c r="O2380" s="285" t="s">
        <v>5401</v>
      </c>
      <c r="P2380" s="285"/>
      <c r="Q2380" s="285"/>
      <c r="S2380" s="3" t="s">
        <v>5402</v>
      </c>
      <c r="U2380" s="4" t="s">
        <v>3910</v>
      </c>
      <c r="W2380" s="285" t="s">
        <v>3910</v>
      </c>
      <c r="X2380" s="285"/>
      <c r="Y2380" s="285"/>
    </row>
    <row r="2381" spans="1:25" ht="9.75" customHeight="1">
      <c r="F2381" s="286"/>
      <c r="G2381" s="286"/>
      <c r="H2381" s="286"/>
      <c r="I2381" s="286"/>
    </row>
    <row r="2382" spans="1:25" ht="14.25" customHeight="1">
      <c r="A2382" s="282" t="s">
        <v>1705</v>
      </c>
      <c r="B2382" s="282"/>
      <c r="C2382" s="282"/>
      <c r="D2382" s="282"/>
      <c r="F2382" s="282" t="s">
        <v>533</v>
      </c>
      <c r="G2382" s="282"/>
      <c r="H2382" s="282"/>
      <c r="I2382" s="282"/>
      <c r="O2382" s="285" t="s">
        <v>5403</v>
      </c>
      <c r="P2382" s="285"/>
      <c r="Q2382" s="285"/>
      <c r="S2382" s="3" t="s">
        <v>5404</v>
      </c>
      <c r="U2382" s="4" t="s">
        <v>5405</v>
      </c>
      <c r="W2382" s="285" t="s">
        <v>5405</v>
      </c>
      <c r="X2382" s="285"/>
      <c r="Y2382" s="285"/>
    </row>
    <row r="2383" spans="1:25" ht="0.75" customHeight="1"/>
    <row r="2384" spans="1:25" ht="9.75" customHeight="1">
      <c r="A2384" s="282" t="s">
        <v>1706</v>
      </c>
      <c r="B2384" s="282"/>
      <c r="C2384" s="282"/>
      <c r="D2384" s="282"/>
      <c r="F2384" s="286" t="s">
        <v>962</v>
      </c>
      <c r="G2384" s="286"/>
      <c r="H2384" s="286"/>
      <c r="I2384" s="286"/>
      <c r="O2384" s="285" t="s">
        <v>5406</v>
      </c>
      <c r="P2384" s="285"/>
      <c r="Q2384" s="285"/>
      <c r="S2384" s="3" t="s">
        <v>5407</v>
      </c>
      <c r="U2384" s="4" t="s">
        <v>5408</v>
      </c>
      <c r="W2384" s="285" t="s">
        <v>5408</v>
      </c>
      <c r="X2384" s="285"/>
      <c r="Y2384" s="285"/>
    </row>
    <row r="2385" spans="1:25" ht="9.75" customHeight="1">
      <c r="F2385" s="286"/>
      <c r="G2385" s="286"/>
      <c r="H2385" s="286"/>
      <c r="I2385" s="286"/>
    </row>
    <row r="2386" spans="1:25" ht="14.25" customHeight="1">
      <c r="A2386" s="282" t="s">
        <v>1707</v>
      </c>
      <c r="B2386" s="282"/>
      <c r="C2386" s="282"/>
      <c r="D2386" s="282"/>
      <c r="F2386" s="282" t="s">
        <v>964</v>
      </c>
      <c r="G2386" s="282"/>
      <c r="H2386" s="282"/>
      <c r="I2386" s="282"/>
      <c r="O2386" s="285" t="s">
        <v>5409</v>
      </c>
      <c r="P2386" s="285"/>
      <c r="Q2386" s="285"/>
      <c r="S2386" s="3" t="s">
        <v>5410</v>
      </c>
      <c r="U2386" s="4" t="s">
        <v>5411</v>
      </c>
      <c r="W2386" s="285" t="s">
        <v>5411</v>
      </c>
      <c r="X2386" s="285"/>
      <c r="Y2386" s="285"/>
    </row>
    <row r="2387" spans="1:25" ht="0.75" customHeight="1"/>
    <row r="2388" spans="1:25" ht="9.75" customHeight="1">
      <c r="A2388" s="282" t="s">
        <v>1708</v>
      </c>
      <c r="B2388" s="282"/>
      <c r="C2388" s="282"/>
      <c r="D2388" s="282"/>
      <c r="F2388" s="286" t="s">
        <v>1433</v>
      </c>
      <c r="G2388" s="286"/>
      <c r="H2388" s="286"/>
      <c r="I2388" s="286"/>
      <c r="O2388" s="285" t="s">
        <v>5412</v>
      </c>
      <c r="P2388" s="285"/>
      <c r="Q2388" s="285"/>
      <c r="S2388" s="3" t="s">
        <v>5413</v>
      </c>
      <c r="U2388" s="4" t="s">
        <v>5414</v>
      </c>
      <c r="W2388" s="285" t="s">
        <v>5414</v>
      </c>
      <c r="X2388" s="285"/>
      <c r="Y2388" s="285"/>
    </row>
    <row r="2389" spans="1:25" ht="9" customHeight="1">
      <c r="F2389" s="286"/>
      <c r="G2389" s="286"/>
      <c r="H2389" s="286"/>
      <c r="I2389" s="286"/>
    </row>
    <row r="2390" spans="1:25" ht="11.25" customHeight="1">
      <c r="F2390" s="286"/>
      <c r="G2390" s="286"/>
      <c r="H2390" s="286"/>
      <c r="I2390" s="286"/>
    </row>
    <row r="2391" spans="1:25" ht="14.25" customHeight="1">
      <c r="A2391" s="282" t="s">
        <v>1709</v>
      </c>
      <c r="B2391" s="282"/>
      <c r="C2391" s="282"/>
      <c r="D2391" s="282"/>
      <c r="F2391" s="282" t="s">
        <v>981</v>
      </c>
      <c r="G2391" s="282"/>
      <c r="H2391" s="282"/>
      <c r="I2391" s="282"/>
      <c r="O2391" s="285" t="s">
        <v>5415</v>
      </c>
      <c r="P2391" s="285"/>
      <c r="Q2391" s="285"/>
      <c r="S2391" s="3" t="s">
        <v>5416</v>
      </c>
      <c r="U2391" s="4" t="s">
        <v>5417</v>
      </c>
      <c r="W2391" s="285" t="s">
        <v>5417</v>
      </c>
      <c r="X2391" s="285"/>
      <c r="Y2391" s="285"/>
    </row>
    <row r="2392" spans="1:25" ht="0.75" customHeight="1"/>
    <row r="2393" spans="1:25" ht="9.75" customHeight="1">
      <c r="A2393" s="282" t="s">
        <v>1710</v>
      </c>
      <c r="B2393" s="282"/>
      <c r="C2393" s="282"/>
      <c r="D2393" s="282"/>
      <c r="F2393" s="286" t="s">
        <v>1438</v>
      </c>
      <c r="G2393" s="286"/>
      <c r="H2393" s="286"/>
      <c r="I2393" s="286"/>
      <c r="O2393" s="285" t="s">
        <v>4550</v>
      </c>
      <c r="P2393" s="285"/>
      <c r="Q2393" s="285"/>
      <c r="S2393" s="3" t="s">
        <v>5418</v>
      </c>
      <c r="U2393" s="4" t="s">
        <v>5419</v>
      </c>
      <c r="W2393" s="285" t="s">
        <v>5419</v>
      </c>
      <c r="X2393" s="285"/>
      <c r="Y2393" s="285"/>
    </row>
    <row r="2394" spans="1:25" ht="9.75" customHeight="1">
      <c r="F2394" s="286"/>
      <c r="G2394" s="286"/>
      <c r="H2394" s="286"/>
      <c r="I2394" s="286"/>
    </row>
    <row r="2395" spans="1:25" ht="9.75" customHeight="1">
      <c r="A2395" s="282" t="s">
        <v>1711</v>
      </c>
      <c r="B2395" s="282"/>
      <c r="C2395" s="282"/>
      <c r="D2395" s="282"/>
      <c r="F2395" s="286" t="s">
        <v>1441</v>
      </c>
      <c r="G2395" s="286"/>
      <c r="H2395" s="286"/>
      <c r="I2395" s="286"/>
      <c r="O2395" s="285" t="s">
        <v>4560</v>
      </c>
      <c r="P2395" s="285"/>
      <c r="Q2395" s="285"/>
      <c r="S2395" s="3" t="s">
        <v>5420</v>
      </c>
      <c r="U2395" s="4" t="s">
        <v>5421</v>
      </c>
      <c r="W2395" s="285" t="s">
        <v>5421</v>
      </c>
      <c r="X2395" s="285"/>
      <c r="Y2395" s="285"/>
    </row>
    <row r="2396" spans="1:25" ht="9.75" customHeight="1">
      <c r="F2396" s="286"/>
      <c r="G2396" s="286"/>
      <c r="H2396" s="286"/>
      <c r="I2396" s="286"/>
    </row>
    <row r="2397" spans="1:25" ht="9.75" customHeight="1">
      <c r="A2397" s="282" t="s">
        <v>1712</v>
      </c>
      <c r="B2397" s="282"/>
      <c r="C2397" s="282"/>
      <c r="D2397" s="282"/>
      <c r="F2397" s="286" t="s">
        <v>1025</v>
      </c>
      <c r="G2397" s="286"/>
      <c r="H2397" s="286"/>
      <c r="I2397" s="286"/>
      <c r="O2397" s="285" t="s">
        <v>5301</v>
      </c>
      <c r="P2397" s="285"/>
      <c r="Q2397" s="285"/>
      <c r="S2397" s="3" t="s">
        <v>5422</v>
      </c>
      <c r="U2397" s="4" t="s">
        <v>5423</v>
      </c>
      <c r="W2397" s="285" t="s">
        <v>5423</v>
      </c>
      <c r="X2397" s="285"/>
      <c r="Y2397" s="285"/>
    </row>
    <row r="2398" spans="1:25" ht="9.75" customHeight="1">
      <c r="F2398" s="286"/>
      <c r="G2398" s="286"/>
      <c r="H2398" s="286"/>
      <c r="I2398" s="286"/>
    </row>
    <row r="2399" spans="1:25" ht="9.75" customHeight="1">
      <c r="A2399" s="282" t="s">
        <v>1713</v>
      </c>
      <c r="B2399" s="282"/>
      <c r="C2399" s="282"/>
      <c r="D2399" s="282"/>
      <c r="F2399" s="286" t="s">
        <v>1446</v>
      </c>
      <c r="G2399" s="286"/>
      <c r="H2399" s="286"/>
      <c r="I2399" s="286"/>
      <c r="O2399" s="285" t="s">
        <v>4569</v>
      </c>
      <c r="P2399" s="285"/>
      <c r="Q2399" s="285"/>
      <c r="S2399" s="3" t="s">
        <v>5424</v>
      </c>
      <c r="U2399" s="4" t="s">
        <v>5425</v>
      </c>
      <c r="W2399" s="285" t="s">
        <v>5425</v>
      </c>
      <c r="X2399" s="285"/>
      <c r="Y2399" s="285"/>
    </row>
    <row r="2400" spans="1:25" ht="9" customHeight="1">
      <c r="F2400" s="286"/>
      <c r="G2400" s="286"/>
      <c r="H2400" s="286"/>
      <c r="I2400" s="286"/>
    </row>
    <row r="2401" spans="1:25" ht="0.75" customHeight="1">
      <c r="F2401" s="286"/>
      <c r="G2401" s="286"/>
      <c r="H2401" s="286"/>
      <c r="I2401" s="286"/>
    </row>
    <row r="2402" spans="1:25" ht="9.75" customHeight="1">
      <c r="A2402" s="282" t="s">
        <v>5426</v>
      </c>
      <c r="B2402" s="282"/>
      <c r="C2402" s="282"/>
      <c r="D2402" s="282"/>
      <c r="F2402" s="286" t="s">
        <v>1449</v>
      </c>
      <c r="G2402" s="286"/>
      <c r="H2402" s="286"/>
      <c r="I2402" s="286"/>
    </row>
    <row r="2403" spans="1:25" ht="9.75" customHeight="1">
      <c r="F2403" s="286"/>
      <c r="G2403" s="286"/>
      <c r="H2403" s="286"/>
      <c r="I2403" s="286"/>
    </row>
    <row r="2404" spans="1:25" ht="8.25" customHeight="1"/>
    <row r="2405" spans="1:25" ht="9" customHeight="1"/>
    <row r="2406" spans="1:25" ht="0.75" customHeight="1"/>
    <row r="2407" spans="1:25" ht="9.75" customHeight="1">
      <c r="A2407" s="282" t="s">
        <v>1714</v>
      </c>
      <c r="B2407" s="282"/>
      <c r="C2407" s="282"/>
      <c r="D2407" s="282"/>
      <c r="F2407" s="286" t="s">
        <v>307</v>
      </c>
      <c r="G2407" s="286"/>
      <c r="H2407" s="286"/>
      <c r="I2407" s="286"/>
      <c r="O2407" s="285" t="s">
        <v>5427</v>
      </c>
      <c r="P2407" s="285"/>
      <c r="Q2407" s="285"/>
      <c r="S2407" s="3" t="s">
        <v>5428</v>
      </c>
      <c r="U2407" s="4" t="s">
        <v>5429</v>
      </c>
      <c r="W2407" s="285" t="s">
        <v>5429</v>
      </c>
      <c r="X2407" s="285"/>
      <c r="Y2407" s="285"/>
    </row>
    <row r="2408" spans="1:25" ht="9.75" customHeight="1">
      <c r="F2408" s="286"/>
      <c r="G2408" s="286"/>
      <c r="H2408" s="286"/>
      <c r="I2408" s="286"/>
    </row>
    <row r="2409" spans="1:25" ht="14.25" customHeight="1">
      <c r="A2409" s="282" t="s">
        <v>1715</v>
      </c>
      <c r="B2409" s="282"/>
      <c r="C2409" s="282"/>
      <c r="D2409" s="282"/>
      <c r="F2409" s="282" t="s">
        <v>1054</v>
      </c>
      <c r="G2409" s="282"/>
      <c r="H2409" s="282"/>
      <c r="I2409" s="282"/>
      <c r="O2409" s="285" t="s">
        <v>5430</v>
      </c>
      <c r="P2409" s="285"/>
      <c r="Q2409" s="285"/>
      <c r="S2409" s="3" t="s">
        <v>5431</v>
      </c>
      <c r="U2409" s="4" t="s">
        <v>5432</v>
      </c>
      <c r="W2409" s="285" t="s">
        <v>5432</v>
      </c>
      <c r="X2409" s="285"/>
      <c r="Y2409" s="285"/>
    </row>
    <row r="2410" spans="1:25" ht="0.75" customHeight="1"/>
    <row r="2411" spans="1:25" ht="14.25" customHeight="1">
      <c r="A2411" s="282" t="s">
        <v>1716</v>
      </c>
      <c r="B2411" s="282"/>
      <c r="C2411" s="282"/>
      <c r="D2411" s="282"/>
      <c r="F2411" s="282" t="s">
        <v>1056</v>
      </c>
      <c r="G2411" s="282"/>
      <c r="H2411" s="282"/>
      <c r="I2411" s="282"/>
      <c r="O2411" s="285" t="s">
        <v>5433</v>
      </c>
      <c r="P2411" s="285"/>
      <c r="Q2411" s="285"/>
      <c r="S2411" s="3" t="s">
        <v>5434</v>
      </c>
      <c r="U2411" s="4" t="s">
        <v>5435</v>
      </c>
      <c r="W2411" s="285" t="s">
        <v>5435</v>
      </c>
      <c r="X2411" s="285"/>
      <c r="Y2411" s="285"/>
    </row>
    <row r="2412" spans="1:25" ht="0.75" customHeight="1"/>
    <row r="2413" spans="1:25" ht="14.25" customHeight="1">
      <c r="A2413" s="282" t="s">
        <v>1717</v>
      </c>
      <c r="B2413" s="282"/>
      <c r="C2413" s="282"/>
      <c r="D2413" s="282"/>
      <c r="F2413" s="282" t="s">
        <v>1072</v>
      </c>
      <c r="G2413" s="282"/>
      <c r="H2413" s="282"/>
      <c r="I2413" s="282"/>
      <c r="O2413" s="285" t="s">
        <v>4619</v>
      </c>
      <c r="P2413" s="285"/>
      <c r="Q2413" s="285"/>
      <c r="S2413" s="3" t="s">
        <v>5436</v>
      </c>
      <c r="U2413" s="4" t="s">
        <v>5437</v>
      </c>
      <c r="W2413" s="285" t="s">
        <v>5437</v>
      </c>
      <c r="X2413" s="285"/>
      <c r="Y2413" s="285"/>
    </row>
    <row r="2414" spans="1:25" ht="0.75" customHeight="1"/>
    <row r="2415" spans="1:25" ht="9.75" customHeight="1">
      <c r="A2415" s="282" t="s">
        <v>1718</v>
      </c>
      <c r="B2415" s="282"/>
      <c r="C2415" s="282"/>
      <c r="D2415" s="282"/>
      <c r="F2415" s="286" t="s">
        <v>1459</v>
      </c>
      <c r="G2415" s="286"/>
      <c r="H2415" s="286"/>
      <c r="I2415" s="286"/>
      <c r="O2415" s="285" t="s">
        <v>4627</v>
      </c>
      <c r="P2415" s="285"/>
      <c r="Q2415" s="285"/>
      <c r="S2415" s="3" t="s">
        <v>5438</v>
      </c>
      <c r="U2415" s="4" t="s">
        <v>5439</v>
      </c>
      <c r="W2415" s="285" t="s">
        <v>5439</v>
      </c>
      <c r="X2415" s="285"/>
      <c r="Y2415" s="285"/>
    </row>
    <row r="2416" spans="1:25" ht="9" customHeight="1">
      <c r="F2416" s="286"/>
      <c r="G2416" s="286"/>
      <c r="H2416" s="286"/>
      <c r="I2416" s="286"/>
    </row>
    <row r="2417" spans="1:25" ht="11.25" customHeight="1">
      <c r="F2417" s="286"/>
      <c r="G2417" s="286"/>
      <c r="H2417" s="286"/>
      <c r="I2417" s="286"/>
    </row>
    <row r="2418" spans="1:25" ht="9.75" customHeight="1">
      <c r="A2418" s="282" t="s">
        <v>1719</v>
      </c>
      <c r="B2418" s="282"/>
      <c r="C2418" s="282"/>
      <c r="D2418" s="282"/>
      <c r="F2418" s="286" t="s">
        <v>1109</v>
      </c>
      <c r="G2418" s="286"/>
      <c r="H2418" s="286"/>
      <c r="I2418" s="286"/>
      <c r="O2418" s="285" t="s">
        <v>5322</v>
      </c>
      <c r="P2418" s="285"/>
      <c r="Q2418" s="285"/>
      <c r="S2418" s="3" t="s">
        <v>5440</v>
      </c>
      <c r="U2418" s="4" t="s">
        <v>5441</v>
      </c>
      <c r="W2418" s="285" t="s">
        <v>5441</v>
      </c>
      <c r="X2418" s="285"/>
      <c r="Y2418" s="285"/>
    </row>
    <row r="2419" spans="1:25" ht="9.75" customHeight="1">
      <c r="F2419" s="286"/>
      <c r="G2419" s="286"/>
      <c r="H2419" s="286"/>
      <c r="I2419" s="286"/>
    </row>
    <row r="2420" spans="1:25" ht="9.75" customHeight="1">
      <c r="A2420" s="282" t="s">
        <v>1720</v>
      </c>
      <c r="B2420" s="282"/>
      <c r="C2420" s="282"/>
      <c r="D2420" s="282"/>
      <c r="F2420" s="286" t="s">
        <v>1464</v>
      </c>
      <c r="G2420" s="286"/>
      <c r="H2420" s="286"/>
      <c r="I2420" s="286"/>
      <c r="O2420" s="285" t="s">
        <v>4666</v>
      </c>
      <c r="P2420" s="285"/>
      <c r="Q2420" s="285"/>
      <c r="S2420" s="3" t="s">
        <v>5442</v>
      </c>
      <c r="U2420" s="4" t="s">
        <v>5443</v>
      </c>
      <c r="W2420" s="285" t="s">
        <v>5443</v>
      </c>
      <c r="X2420" s="285"/>
      <c r="Y2420" s="285"/>
    </row>
    <row r="2421" spans="1:25" ht="9" customHeight="1">
      <c r="F2421" s="286"/>
      <c r="G2421" s="286"/>
      <c r="H2421" s="286"/>
      <c r="I2421" s="286"/>
    </row>
    <row r="2422" spans="1:25" ht="11.25" customHeight="1">
      <c r="F2422" s="286"/>
      <c r="G2422" s="286"/>
      <c r="H2422" s="286"/>
      <c r="I2422" s="286"/>
    </row>
    <row r="2423" spans="1:25" ht="9.75" customHeight="1">
      <c r="A2423" s="282" t="s">
        <v>1721</v>
      </c>
      <c r="B2423" s="282"/>
      <c r="C2423" s="282"/>
      <c r="D2423" s="282"/>
      <c r="F2423" s="286" t="s">
        <v>1137</v>
      </c>
      <c r="G2423" s="286"/>
      <c r="H2423" s="286"/>
      <c r="I2423" s="286"/>
      <c r="O2423" s="285" t="s">
        <v>4682</v>
      </c>
      <c r="P2423" s="285"/>
      <c r="Q2423" s="285"/>
      <c r="S2423" s="3" t="s">
        <v>5444</v>
      </c>
      <c r="U2423" s="4" t="s">
        <v>5445</v>
      </c>
      <c r="W2423" s="285" t="s">
        <v>5445</v>
      </c>
      <c r="X2423" s="285"/>
      <c r="Y2423" s="285"/>
    </row>
    <row r="2424" spans="1:25" ht="9.75" customHeight="1">
      <c r="F2424" s="286"/>
      <c r="G2424" s="286"/>
      <c r="H2424" s="286"/>
      <c r="I2424" s="286"/>
    </row>
    <row r="2425" spans="1:25" ht="14.25" customHeight="1">
      <c r="A2425" s="282" t="s">
        <v>1722</v>
      </c>
      <c r="B2425" s="282"/>
      <c r="C2425" s="282"/>
      <c r="D2425" s="282"/>
      <c r="F2425" s="282" t="s">
        <v>1154</v>
      </c>
      <c r="G2425" s="282"/>
      <c r="H2425" s="282"/>
      <c r="I2425" s="282"/>
      <c r="O2425" s="285" t="s">
        <v>5446</v>
      </c>
      <c r="P2425" s="285"/>
      <c r="Q2425" s="285"/>
      <c r="S2425" s="3" t="s">
        <v>5447</v>
      </c>
      <c r="U2425" s="4" t="s">
        <v>5448</v>
      </c>
      <c r="W2425" s="285" t="s">
        <v>5448</v>
      </c>
      <c r="X2425" s="285"/>
      <c r="Y2425" s="285"/>
    </row>
    <row r="2426" spans="1:25" ht="0.75" customHeight="1"/>
    <row r="2427" spans="1:25" ht="14.25" customHeight="1">
      <c r="A2427" s="282" t="s">
        <v>1723</v>
      </c>
      <c r="B2427" s="282"/>
      <c r="C2427" s="282"/>
      <c r="D2427" s="282"/>
      <c r="F2427" s="282" t="s">
        <v>1165</v>
      </c>
      <c r="G2427" s="282"/>
      <c r="H2427" s="282"/>
      <c r="I2427" s="282"/>
      <c r="O2427" s="285" t="s">
        <v>4703</v>
      </c>
      <c r="P2427" s="285"/>
      <c r="Q2427" s="285"/>
      <c r="S2427" s="3" t="s">
        <v>5449</v>
      </c>
      <c r="U2427" s="4" t="s">
        <v>5450</v>
      </c>
      <c r="W2427" s="285" t="s">
        <v>5450</v>
      </c>
      <c r="X2427" s="285"/>
      <c r="Y2427" s="285"/>
    </row>
    <row r="2428" spans="1:25" ht="0.75" customHeight="1"/>
    <row r="2429" spans="1:25" ht="14.25" customHeight="1">
      <c r="A2429" s="282" t="s">
        <v>1724</v>
      </c>
      <c r="B2429" s="282"/>
      <c r="C2429" s="282"/>
      <c r="D2429" s="282"/>
      <c r="F2429" s="282" t="s">
        <v>1175</v>
      </c>
      <c r="G2429" s="282"/>
      <c r="H2429" s="282"/>
      <c r="I2429" s="282"/>
      <c r="O2429" s="285" t="s">
        <v>4713</v>
      </c>
      <c r="P2429" s="285"/>
      <c r="Q2429" s="285"/>
      <c r="S2429" s="3" t="s">
        <v>5451</v>
      </c>
      <c r="U2429" s="4" t="s">
        <v>5452</v>
      </c>
      <c r="W2429" s="285" t="s">
        <v>5452</v>
      </c>
      <c r="X2429" s="285"/>
      <c r="Y2429" s="285"/>
    </row>
    <row r="2430" spans="1:25" ht="0.75" customHeight="1"/>
    <row r="2431" spans="1:25" ht="9.75" customHeight="1">
      <c r="A2431" s="282" t="s">
        <v>1725</v>
      </c>
      <c r="B2431" s="282"/>
      <c r="C2431" s="282"/>
      <c r="D2431" s="282"/>
      <c r="F2431" s="286" t="s">
        <v>1182</v>
      </c>
      <c r="G2431" s="286"/>
      <c r="H2431" s="286"/>
      <c r="I2431" s="286"/>
      <c r="O2431" s="285" t="s">
        <v>5453</v>
      </c>
      <c r="P2431" s="285"/>
      <c r="Q2431" s="285"/>
      <c r="S2431" s="3" t="s">
        <v>5454</v>
      </c>
      <c r="U2431" s="4" t="s">
        <v>5455</v>
      </c>
      <c r="W2431" s="285" t="s">
        <v>5455</v>
      </c>
      <c r="X2431" s="285"/>
      <c r="Y2431" s="285"/>
    </row>
    <row r="2432" spans="1:25" ht="9.75" customHeight="1">
      <c r="F2432" s="286"/>
      <c r="G2432" s="286"/>
      <c r="H2432" s="286"/>
      <c r="I2432" s="286"/>
    </row>
    <row r="2433" spans="1:25" ht="9.75" customHeight="1">
      <c r="A2433" s="282" t="s">
        <v>1726</v>
      </c>
      <c r="B2433" s="282"/>
      <c r="C2433" s="282"/>
      <c r="D2433" s="282"/>
      <c r="F2433" s="286" t="s">
        <v>1185</v>
      </c>
      <c r="G2433" s="286"/>
      <c r="H2433" s="286"/>
      <c r="I2433" s="286"/>
      <c r="O2433" s="285" t="s">
        <v>4729</v>
      </c>
      <c r="P2433" s="285"/>
      <c r="Q2433" s="285"/>
      <c r="S2433" s="3" t="s">
        <v>4730</v>
      </c>
      <c r="U2433" s="4" t="s">
        <v>1673</v>
      </c>
      <c r="W2433" s="285" t="s">
        <v>1673</v>
      </c>
      <c r="X2433" s="285"/>
      <c r="Y2433" s="285"/>
    </row>
    <row r="2434" spans="1:25" ht="9.75" customHeight="1">
      <c r="F2434" s="286"/>
      <c r="G2434" s="286"/>
      <c r="H2434" s="286"/>
      <c r="I2434" s="286"/>
    </row>
    <row r="2435" spans="1:25" ht="14.25" customHeight="1">
      <c r="A2435" s="282" t="s">
        <v>1727</v>
      </c>
      <c r="B2435" s="282"/>
      <c r="C2435" s="282"/>
      <c r="D2435" s="282"/>
      <c r="F2435" s="282" t="s">
        <v>1191</v>
      </c>
      <c r="G2435" s="282"/>
      <c r="H2435" s="282"/>
      <c r="I2435" s="282"/>
      <c r="O2435" s="285" t="s">
        <v>4733</v>
      </c>
      <c r="P2435" s="285"/>
      <c r="Q2435" s="285"/>
      <c r="S2435" s="3" t="s">
        <v>5456</v>
      </c>
      <c r="U2435" s="4" t="s">
        <v>5457</v>
      </c>
      <c r="W2435" s="285" t="s">
        <v>5457</v>
      </c>
      <c r="X2435" s="285"/>
      <c r="Y2435" s="285"/>
    </row>
    <row r="2436" spans="1:25" ht="0.75" customHeight="1"/>
    <row r="2437" spans="1:25" ht="14.25" customHeight="1">
      <c r="A2437" s="282" t="s">
        <v>1728</v>
      </c>
      <c r="B2437" s="282"/>
      <c r="C2437" s="282"/>
      <c r="D2437" s="282"/>
      <c r="F2437" s="282" t="s">
        <v>1200</v>
      </c>
      <c r="G2437" s="282"/>
      <c r="H2437" s="282"/>
      <c r="I2437" s="282"/>
      <c r="O2437" s="285" t="s">
        <v>5458</v>
      </c>
      <c r="P2437" s="285"/>
      <c r="Q2437" s="285"/>
      <c r="S2437" s="3" t="s">
        <v>5459</v>
      </c>
      <c r="U2437" s="4" t="s">
        <v>5460</v>
      </c>
      <c r="W2437" s="285" t="s">
        <v>5460</v>
      </c>
      <c r="X2437" s="285"/>
      <c r="Y2437" s="285"/>
    </row>
    <row r="2438" spans="1:25" ht="0.75" customHeight="1"/>
    <row r="2439" spans="1:25" ht="14.25" customHeight="1">
      <c r="A2439" s="282" t="s">
        <v>1729</v>
      </c>
      <c r="B2439" s="282"/>
      <c r="C2439" s="282"/>
      <c r="D2439" s="282"/>
      <c r="F2439" s="282" t="s">
        <v>1218</v>
      </c>
      <c r="G2439" s="282"/>
      <c r="H2439" s="282"/>
      <c r="I2439" s="282"/>
      <c r="O2439" s="285" t="s">
        <v>5461</v>
      </c>
      <c r="P2439" s="285"/>
      <c r="Q2439" s="285"/>
      <c r="S2439" s="3" t="s">
        <v>5462</v>
      </c>
      <c r="U2439" s="4" t="s">
        <v>5463</v>
      </c>
      <c r="W2439" s="285" t="s">
        <v>5463</v>
      </c>
      <c r="X2439" s="285"/>
      <c r="Y2439" s="285"/>
    </row>
    <row r="2440" spans="1:25" ht="15" customHeight="1">
      <c r="A2440" s="282" t="s">
        <v>1730</v>
      </c>
      <c r="B2440" s="282"/>
      <c r="C2440" s="282"/>
      <c r="D2440" s="282"/>
      <c r="F2440" s="282" t="s">
        <v>1226</v>
      </c>
      <c r="G2440" s="282"/>
      <c r="H2440" s="282"/>
      <c r="I2440" s="282"/>
      <c r="O2440" s="285" t="s">
        <v>4766</v>
      </c>
      <c r="P2440" s="285"/>
      <c r="Q2440" s="285"/>
      <c r="S2440" s="3" t="s">
        <v>4766</v>
      </c>
    </row>
    <row r="2441" spans="1:25" ht="0.75" customHeight="1"/>
    <row r="2442" spans="1:25" ht="9.75" customHeight="1">
      <c r="A2442" s="282" t="s">
        <v>1731</v>
      </c>
      <c r="B2442" s="282"/>
      <c r="C2442" s="282"/>
      <c r="D2442" s="282"/>
      <c r="F2442" s="286" t="s">
        <v>1487</v>
      </c>
      <c r="G2442" s="286"/>
      <c r="H2442" s="286"/>
      <c r="I2442" s="286"/>
      <c r="O2442" s="285" t="s">
        <v>5350</v>
      </c>
      <c r="P2442" s="285"/>
      <c r="Q2442" s="285"/>
      <c r="S2442" s="3" t="s">
        <v>5464</v>
      </c>
      <c r="U2442" s="4" t="s">
        <v>5465</v>
      </c>
      <c r="W2442" s="285" t="s">
        <v>5465</v>
      </c>
      <c r="X2442" s="285"/>
      <c r="Y2442" s="285"/>
    </row>
    <row r="2443" spans="1:25" ht="9.75" customHeight="1">
      <c r="F2443" s="286"/>
      <c r="G2443" s="286"/>
      <c r="H2443" s="286"/>
      <c r="I2443" s="286"/>
    </row>
    <row r="2444" spans="1:25" ht="9.75" customHeight="1">
      <c r="A2444" s="282" t="s">
        <v>1732</v>
      </c>
      <c r="B2444" s="282"/>
      <c r="C2444" s="282"/>
      <c r="D2444" s="282"/>
      <c r="F2444" s="286" t="s">
        <v>1490</v>
      </c>
      <c r="G2444" s="286"/>
      <c r="H2444" s="286"/>
      <c r="I2444" s="286"/>
      <c r="O2444" s="285" t="s">
        <v>5353</v>
      </c>
      <c r="P2444" s="285"/>
      <c r="Q2444" s="285"/>
      <c r="S2444" s="3" t="s">
        <v>5466</v>
      </c>
      <c r="U2444" s="4" t="s">
        <v>5467</v>
      </c>
      <c r="W2444" s="285" t="s">
        <v>5467</v>
      </c>
      <c r="X2444" s="285"/>
      <c r="Y2444" s="285"/>
    </row>
    <row r="2445" spans="1:25" ht="9" customHeight="1">
      <c r="F2445" s="286"/>
      <c r="G2445" s="286"/>
      <c r="H2445" s="286"/>
      <c r="I2445" s="286"/>
    </row>
    <row r="2446" spans="1:25" ht="0.75" customHeight="1">
      <c r="F2446" s="286"/>
      <c r="G2446" s="286"/>
      <c r="H2446" s="286"/>
      <c r="I2446" s="286"/>
    </row>
    <row r="2447" spans="1:25" ht="9.75" customHeight="1">
      <c r="A2447" s="282" t="s">
        <v>1733</v>
      </c>
      <c r="B2447" s="282"/>
      <c r="C2447" s="282"/>
      <c r="D2447" s="282"/>
      <c r="F2447" s="286" t="s">
        <v>397</v>
      </c>
      <c r="G2447" s="286"/>
      <c r="H2447" s="286"/>
      <c r="I2447" s="286"/>
      <c r="O2447" s="285" t="s">
        <v>5356</v>
      </c>
      <c r="P2447" s="285"/>
      <c r="Q2447" s="285"/>
      <c r="S2447" s="3" t="s">
        <v>5356</v>
      </c>
    </row>
    <row r="2448" spans="1:25" ht="9.75" customHeight="1">
      <c r="F2448" s="286"/>
      <c r="G2448" s="286"/>
      <c r="H2448" s="286"/>
      <c r="I2448" s="286"/>
    </row>
    <row r="2449" spans="1:25" ht="8.25" customHeight="1"/>
    <row r="2450" spans="1:25" ht="9" customHeight="1"/>
    <row r="2451" spans="1:25" ht="9.75" customHeight="1">
      <c r="A2451" s="282" t="s">
        <v>1734</v>
      </c>
      <c r="B2451" s="282"/>
      <c r="C2451" s="282"/>
      <c r="D2451" s="282"/>
      <c r="F2451" s="286" t="s">
        <v>1562</v>
      </c>
      <c r="G2451" s="286"/>
      <c r="H2451" s="286"/>
      <c r="I2451" s="286"/>
      <c r="O2451" s="285" t="s">
        <v>409</v>
      </c>
      <c r="P2451" s="285"/>
      <c r="Q2451" s="285"/>
      <c r="S2451" s="3" t="s">
        <v>409</v>
      </c>
    </row>
    <row r="2452" spans="1:25" ht="9.75" customHeight="1">
      <c r="F2452" s="286"/>
      <c r="G2452" s="286"/>
      <c r="H2452" s="286"/>
      <c r="I2452" s="286"/>
    </row>
    <row r="2453" spans="1:25" ht="0.75" customHeight="1"/>
    <row r="2454" spans="1:25" ht="14.25" customHeight="1">
      <c r="A2454" s="282" t="s">
        <v>5468</v>
      </c>
      <c r="B2454" s="282"/>
      <c r="C2454" s="282"/>
      <c r="D2454" s="282"/>
      <c r="F2454" s="282" t="s">
        <v>1494</v>
      </c>
      <c r="G2454" s="282"/>
      <c r="H2454" s="282"/>
      <c r="I2454" s="282"/>
      <c r="O2454" s="285" t="s">
        <v>5361</v>
      </c>
      <c r="P2454" s="285"/>
      <c r="Q2454" s="285"/>
      <c r="S2454" s="3" t="s">
        <v>5469</v>
      </c>
      <c r="U2454" s="4" t="s">
        <v>5470</v>
      </c>
      <c r="W2454" s="285" t="s">
        <v>5470</v>
      </c>
      <c r="X2454" s="285"/>
      <c r="Y2454" s="285"/>
    </row>
    <row r="2455" spans="1:25" ht="15" customHeight="1">
      <c r="A2455" s="282" t="s">
        <v>1735</v>
      </c>
      <c r="B2455" s="282"/>
      <c r="C2455" s="282"/>
      <c r="D2455" s="282"/>
      <c r="F2455" s="282" t="s">
        <v>430</v>
      </c>
      <c r="G2455" s="282"/>
      <c r="H2455" s="282"/>
      <c r="I2455" s="282"/>
      <c r="O2455" s="285" t="s">
        <v>431</v>
      </c>
      <c r="P2455" s="285"/>
      <c r="Q2455" s="285"/>
      <c r="S2455" s="3" t="s">
        <v>431</v>
      </c>
    </row>
    <row r="2456" spans="1:25" ht="0.75" customHeight="1"/>
    <row r="2457" spans="1:25" ht="9.75" customHeight="1">
      <c r="A2457" s="282" t="s">
        <v>1736</v>
      </c>
      <c r="B2457" s="282"/>
      <c r="C2457" s="282"/>
      <c r="D2457" s="282"/>
      <c r="F2457" s="286" t="s">
        <v>1497</v>
      </c>
      <c r="G2457" s="286"/>
      <c r="H2457" s="286"/>
      <c r="I2457" s="286"/>
      <c r="O2457" s="285" t="s">
        <v>5364</v>
      </c>
      <c r="P2457" s="285"/>
      <c r="Q2457" s="285"/>
      <c r="S2457" s="3" t="s">
        <v>5471</v>
      </c>
      <c r="U2457" s="4" t="s">
        <v>5472</v>
      </c>
      <c r="W2457" s="285" t="s">
        <v>5472</v>
      </c>
      <c r="X2457" s="285"/>
      <c r="Y2457" s="285"/>
    </row>
    <row r="2458" spans="1:25" ht="9" customHeight="1">
      <c r="F2458" s="286"/>
      <c r="G2458" s="286"/>
      <c r="H2458" s="286"/>
      <c r="I2458" s="286"/>
    </row>
    <row r="2459" spans="1:25" ht="0.75" customHeight="1">
      <c r="F2459" s="286"/>
      <c r="G2459" s="286"/>
      <c r="H2459" s="286"/>
      <c r="I2459" s="286"/>
    </row>
    <row r="2460" spans="1:25" ht="9.75" customHeight="1">
      <c r="A2460" s="282" t="s">
        <v>5473</v>
      </c>
      <c r="B2460" s="282"/>
      <c r="C2460" s="282"/>
      <c r="D2460" s="282"/>
      <c r="F2460" s="282" t="s">
        <v>1500</v>
      </c>
      <c r="G2460" s="282"/>
      <c r="H2460" s="282"/>
      <c r="I2460" s="282"/>
    </row>
    <row r="2462" spans="1:25" ht="15" customHeight="1">
      <c r="A2462" s="282" t="s">
        <v>1737</v>
      </c>
      <c r="B2462" s="282"/>
      <c r="C2462" s="282"/>
      <c r="D2462" s="282"/>
      <c r="F2462" s="282" t="s">
        <v>1568</v>
      </c>
      <c r="G2462" s="282"/>
      <c r="H2462" s="282"/>
      <c r="I2462" s="282"/>
      <c r="O2462" s="285" t="s">
        <v>5239</v>
      </c>
      <c r="P2462" s="285"/>
      <c r="Q2462" s="285"/>
      <c r="S2462" s="3" t="s">
        <v>5239</v>
      </c>
    </row>
    <row r="2463" spans="1:25" ht="15" customHeight="1">
      <c r="A2463" s="282" t="s">
        <v>5474</v>
      </c>
      <c r="B2463" s="282"/>
      <c r="C2463" s="282"/>
      <c r="D2463" s="282"/>
      <c r="F2463" s="282" t="s">
        <v>476</v>
      </c>
      <c r="G2463" s="282"/>
      <c r="H2463" s="282"/>
      <c r="I2463" s="282"/>
    </row>
    <row r="2464" spans="1:25" ht="0.75" customHeight="1"/>
    <row r="2465" spans="1:25" ht="14.25" customHeight="1">
      <c r="A2465" s="282" t="s">
        <v>1738</v>
      </c>
      <c r="B2465" s="282"/>
      <c r="C2465" s="282"/>
      <c r="D2465" s="282"/>
      <c r="F2465" s="282" t="s">
        <v>1278</v>
      </c>
      <c r="G2465" s="282"/>
      <c r="H2465" s="282"/>
      <c r="I2465" s="282"/>
      <c r="O2465" s="285" t="s">
        <v>5475</v>
      </c>
      <c r="P2465" s="285"/>
      <c r="Q2465" s="285"/>
      <c r="S2465" s="3" t="s">
        <v>5476</v>
      </c>
      <c r="U2465" s="4" t="s">
        <v>3949</v>
      </c>
      <c r="W2465" s="285" t="s">
        <v>3949</v>
      </c>
      <c r="X2465" s="285"/>
      <c r="Y2465" s="285"/>
    </row>
    <row r="2466" spans="1:25" ht="0.75" customHeight="1"/>
    <row r="2467" spans="1:25" ht="9.75" customHeight="1">
      <c r="A2467" s="282" t="s">
        <v>1739</v>
      </c>
      <c r="B2467" s="282"/>
      <c r="C2467" s="282"/>
      <c r="D2467" s="282"/>
      <c r="F2467" s="286" t="s">
        <v>1505</v>
      </c>
      <c r="G2467" s="286"/>
      <c r="H2467" s="286"/>
      <c r="I2467" s="286"/>
      <c r="O2467" s="285" t="s">
        <v>5477</v>
      </c>
      <c r="P2467" s="285"/>
      <c r="Q2467" s="285"/>
      <c r="S2467" s="3" t="s">
        <v>5478</v>
      </c>
      <c r="U2467" s="4" t="s">
        <v>3949</v>
      </c>
      <c r="W2467" s="285" t="s">
        <v>3949</v>
      </c>
      <c r="X2467" s="285"/>
      <c r="Y2467" s="285"/>
    </row>
    <row r="2468" spans="1:25" ht="9" customHeight="1">
      <c r="F2468" s="286"/>
      <c r="G2468" s="286"/>
      <c r="H2468" s="286"/>
      <c r="I2468" s="286"/>
    </row>
    <row r="2469" spans="1:25" ht="0.75" customHeight="1">
      <c r="F2469" s="286"/>
      <c r="G2469" s="286"/>
      <c r="H2469" s="286"/>
      <c r="I2469" s="286"/>
    </row>
    <row r="2470" spans="1:25" ht="9.75" customHeight="1">
      <c r="A2470" s="282" t="s">
        <v>1740</v>
      </c>
      <c r="B2470" s="282"/>
      <c r="C2470" s="282"/>
      <c r="D2470" s="282"/>
      <c r="F2470" s="282" t="s">
        <v>1573</v>
      </c>
      <c r="G2470" s="282"/>
      <c r="H2470" s="282"/>
      <c r="I2470" s="282"/>
      <c r="O2470" s="285" t="s">
        <v>376</v>
      </c>
      <c r="P2470" s="285"/>
      <c r="Q2470" s="285"/>
      <c r="S2470" s="3" t="s">
        <v>376</v>
      </c>
    </row>
    <row r="2472" spans="1:25" ht="9.75" customHeight="1">
      <c r="A2472" s="282" t="s">
        <v>1741</v>
      </c>
      <c r="B2472" s="282"/>
      <c r="C2472" s="282"/>
      <c r="D2472" s="282"/>
      <c r="F2472" s="286" t="s">
        <v>1507</v>
      </c>
      <c r="G2472" s="286"/>
      <c r="H2472" s="286"/>
      <c r="I2472" s="286"/>
      <c r="O2472" s="285" t="s">
        <v>5479</v>
      </c>
      <c r="P2472" s="285"/>
      <c r="Q2472" s="285"/>
      <c r="S2472" s="3" t="s">
        <v>5480</v>
      </c>
      <c r="U2472" s="4" t="s">
        <v>5481</v>
      </c>
      <c r="W2472" s="285" t="s">
        <v>5481</v>
      </c>
      <c r="X2472" s="285"/>
      <c r="Y2472" s="285"/>
    </row>
    <row r="2473" spans="1:25" ht="9.75" customHeight="1">
      <c r="F2473" s="286"/>
      <c r="G2473" s="286"/>
      <c r="H2473" s="286"/>
      <c r="I2473" s="286"/>
    </row>
    <row r="2474" spans="1:25" ht="9.75" customHeight="1">
      <c r="A2474" s="282" t="s">
        <v>1742</v>
      </c>
      <c r="B2474" s="282"/>
      <c r="C2474" s="282"/>
      <c r="D2474" s="282"/>
      <c r="F2474" s="286" t="s">
        <v>1510</v>
      </c>
      <c r="G2474" s="286"/>
      <c r="H2474" s="286"/>
      <c r="I2474" s="286"/>
      <c r="O2474" s="285" t="s">
        <v>5479</v>
      </c>
      <c r="P2474" s="285"/>
      <c r="Q2474" s="285"/>
      <c r="S2474" s="3" t="s">
        <v>5480</v>
      </c>
      <c r="U2474" s="4" t="s">
        <v>5481</v>
      </c>
      <c r="W2474" s="285" t="s">
        <v>5481</v>
      </c>
      <c r="X2474" s="285"/>
      <c r="Y2474" s="285"/>
    </row>
    <row r="2475" spans="1:25" ht="9" customHeight="1">
      <c r="F2475" s="286"/>
      <c r="G2475" s="286"/>
      <c r="H2475" s="286"/>
      <c r="I2475" s="286"/>
    </row>
    <row r="2476" spans="1:25" ht="0.75" customHeight="1">
      <c r="F2476" s="286"/>
      <c r="G2476" s="286"/>
      <c r="H2476" s="286"/>
      <c r="I2476" s="286"/>
    </row>
    <row r="2477" spans="1:25" ht="9.75" customHeight="1">
      <c r="A2477" s="282" t="s">
        <v>5482</v>
      </c>
      <c r="B2477" s="282"/>
      <c r="C2477" s="282"/>
      <c r="D2477" s="282"/>
      <c r="F2477" s="286" t="s">
        <v>1513</v>
      </c>
      <c r="G2477" s="286"/>
      <c r="H2477" s="286"/>
      <c r="I2477" s="286"/>
    </row>
    <row r="2478" spans="1:25" ht="9.75" customHeight="1">
      <c r="F2478" s="286"/>
      <c r="G2478" s="286"/>
      <c r="H2478" s="286"/>
      <c r="I2478" s="286"/>
    </row>
    <row r="2479" spans="1:25" ht="8.25" customHeight="1"/>
    <row r="2480" spans="1:25" ht="9" customHeight="1"/>
    <row r="2481" spans="1:25" ht="15" customHeight="1">
      <c r="A2481" s="282" t="s">
        <v>1743</v>
      </c>
      <c r="B2481" s="282"/>
      <c r="C2481" s="282"/>
      <c r="D2481" s="282"/>
      <c r="F2481" s="282" t="s">
        <v>755</v>
      </c>
      <c r="G2481" s="282"/>
      <c r="H2481" s="282"/>
      <c r="I2481" s="282"/>
      <c r="O2481" s="285" t="s">
        <v>5483</v>
      </c>
      <c r="P2481" s="285"/>
      <c r="Q2481" s="285"/>
      <c r="S2481" s="3" t="s">
        <v>5483</v>
      </c>
    </row>
    <row r="2482" spans="1:25" ht="15" customHeight="1">
      <c r="A2482" s="282" t="s">
        <v>1744</v>
      </c>
      <c r="B2482" s="282"/>
      <c r="C2482" s="282"/>
      <c r="D2482" s="282"/>
      <c r="F2482" s="282" t="s">
        <v>1518</v>
      </c>
      <c r="G2482" s="282"/>
      <c r="H2482" s="282"/>
      <c r="I2482" s="282"/>
      <c r="O2482" s="285" t="s">
        <v>4162</v>
      </c>
      <c r="P2482" s="285"/>
      <c r="Q2482" s="285"/>
      <c r="S2482" s="3" t="s">
        <v>4162</v>
      </c>
    </row>
    <row r="2483" spans="1:25" ht="15" customHeight="1">
      <c r="A2483" s="282" t="s">
        <v>1745</v>
      </c>
      <c r="B2483" s="282"/>
      <c r="C2483" s="282"/>
      <c r="D2483" s="282"/>
      <c r="F2483" s="282" t="s">
        <v>1233</v>
      </c>
      <c r="G2483" s="282"/>
      <c r="H2483" s="282"/>
      <c r="I2483" s="282"/>
      <c r="O2483" s="285" t="s">
        <v>4073</v>
      </c>
      <c r="P2483" s="285"/>
      <c r="Q2483" s="285"/>
      <c r="S2483" s="3" t="s">
        <v>4073</v>
      </c>
    </row>
    <row r="2484" spans="1:25" ht="15" customHeight="1">
      <c r="A2484" s="282" t="s">
        <v>1746</v>
      </c>
      <c r="B2484" s="282"/>
      <c r="C2484" s="282"/>
      <c r="D2484" s="282"/>
      <c r="F2484" s="282" t="s">
        <v>1239</v>
      </c>
      <c r="G2484" s="282"/>
      <c r="H2484" s="282"/>
      <c r="I2484" s="282"/>
      <c r="O2484" s="285" t="s">
        <v>4074</v>
      </c>
      <c r="P2484" s="285"/>
      <c r="Q2484" s="285"/>
      <c r="S2484" s="3" t="s">
        <v>4074</v>
      </c>
    </row>
    <row r="2485" spans="1:25" ht="15" customHeight="1">
      <c r="A2485" s="282" t="s">
        <v>1747</v>
      </c>
      <c r="B2485" s="282"/>
      <c r="C2485" s="282"/>
      <c r="D2485" s="282"/>
      <c r="F2485" s="282" t="s">
        <v>1243</v>
      </c>
      <c r="G2485" s="282"/>
      <c r="H2485" s="282"/>
      <c r="I2485" s="282"/>
      <c r="O2485" s="285" t="s">
        <v>4075</v>
      </c>
      <c r="P2485" s="285"/>
      <c r="Q2485" s="285"/>
      <c r="S2485" s="3" t="s">
        <v>4075</v>
      </c>
    </row>
    <row r="2486" spans="1:25" ht="9.75" customHeight="1">
      <c r="A2486" s="282" t="s">
        <v>1748</v>
      </c>
      <c r="B2486" s="282"/>
      <c r="C2486" s="282"/>
      <c r="D2486" s="282"/>
      <c r="F2486" s="286" t="s">
        <v>1587</v>
      </c>
      <c r="G2486" s="286"/>
      <c r="H2486" s="286"/>
      <c r="I2486" s="286"/>
      <c r="O2486" s="285" t="s">
        <v>5484</v>
      </c>
      <c r="P2486" s="285"/>
      <c r="Q2486" s="285"/>
      <c r="S2486" s="3" t="s">
        <v>5484</v>
      </c>
    </row>
    <row r="2487" spans="1:25" ht="9.75" customHeight="1">
      <c r="F2487" s="286"/>
      <c r="G2487" s="286"/>
      <c r="H2487" s="286"/>
      <c r="I2487" s="286"/>
    </row>
    <row r="2488" spans="1:25" ht="0.75" customHeight="1"/>
    <row r="2489" spans="1:25" ht="14.25" customHeight="1">
      <c r="A2489" s="282" t="s">
        <v>1749</v>
      </c>
      <c r="B2489" s="282"/>
      <c r="C2489" s="282"/>
      <c r="D2489" s="282"/>
      <c r="F2489" s="282" t="s">
        <v>1750</v>
      </c>
      <c r="G2489" s="282"/>
      <c r="H2489" s="282"/>
      <c r="I2489" s="282"/>
      <c r="O2489" s="285" t="s">
        <v>5485</v>
      </c>
      <c r="P2489" s="285"/>
      <c r="Q2489" s="285"/>
      <c r="S2489" s="3" t="s">
        <v>5486</v>
      </c>
      <c r="U2489" s="4" t="s">
        <v>5487</v>
      </c>
      <c r="W2489" s="285" t="s">
        <v>5487</v>
      </c>
      <c r="X2489" s="285"/>
      <c r="Y2489" s="285"/>
    </row>
    <row r="2490" spans="1:25" ht="0.75" customHeight="1"/>
    <row r="2491" spans="1:25" ht="14.25" customHeight="1">
      <c r="A2491" s="282" t="s">
        <v>1751</v>
      </c>
      <c r="B2491" s="282"/>
      <c r="C2491" s="282"/>
      <c r="D2491" s="282"/>
      <c r="F2491" s="282" t="s">
        <v>925</v>
      </c>
      <c r="G2491" s="282"/>
      <c r="H2491" s="282"/>
      <c r="I2491" s="282"/>
      <c r="O2491" s="285" t="s">
        <v>5488</v>
      </c>
      <c r="P2491" s="285"/>
      <c r="Q2491" s="285"/>
      <c r="S2491" s="3" t="s">
        <v>5489</v>
      </c>
      <c r="U2491" s="4" t="s">
        <v>5490</v>
      </c>
      <c r="W2491" s="285" t="s">
        <v>5490</v>
      </c>
      <c r="X2491" s="285"/>
      <c r="Y2491" s="285"/>
    </row>
    <row r="2492" spans="1:25" ht="9.75" customHeight="1">
      <c r="A2492" s="282" t="s">
        <v>1752</v>
      </c>
      <c r="B2492" s="282"/>
      <c r="C2492" s="282"/>
      <c r="D2492" s="282"/>
      <c r="F2492" s="286" t="s">
        <v>527</v>
      </c>
      <c r="G2492" s="286"/>
      <c r="H2492" s="286"/>
      <c r="I2492" s="286"/>
      <c r="O2492" s="285" t="s">
        <v>5491</v>
      </c>
      <c r="P2492" s="285"/>
      <c r="Q2492" s="285"/>
      <c r="S2492" s="3" t="s">
        <v>5491</v>
      </c>
    </row>
    <row r="2493" spans="1:25" ht="9.75" customHeight="1">
      <c r="F2493" s="286"/>
      <c r="G2493" s="286"/>
      <c r="H2493" s="286"/>
      <c r="I2493" s="286"/>
    </row>
    <row r="2494" spans="1:25" ht="9.75" customHeight="1">
      <c r="A2494" s="282" t="s">
        <v>1753</v>
      </c>
      <c r="B2494" s="282"/>
      <c r="C2494" s="282"/>
      <c r="D2494" s="282"/>
      <c r="F2494" s="286" t="s">
        <v>529</v>
      </c>
      <c r="G2494" s="286"/>
      <c r="H2494" s="286"/>
      <c r="I2494" s="286"/>
      <c r="O2494" s="285" t="s">
        <v>5492</v>
      </c>
      <c r="P2494" s="285"/>
      <c r="Q2494" s="285"/>
      <c r="S2494" s="3" t="s">
        <v>5492</v>
      </c>
    </row>
    <row r="2495" spans="1:25" ht="9.75" customHeight="1">
      <c r="F2495" s="286"/>
      <c r="G2495" s="286"/>
      <c r="H2495" s="286"/>
      <c r="I2495" s="286"/>
    </row>
    <row r="2496" spans="1:25" ht="0.75" customHeight="1"/>
    <row r="2497" spans="1:25" ht="9.75" customHeight="1">
      <c r="A2497" s="282" t="s">
        <v>1754</v>
      </c>
      <c r="B2497" s="282"/>
      <c r="C2497" s="282"/>
      <c r="D2497" s="282"/>
      <c r="F2497" s="286" t="s">
        <v>531</v>
      </c>
      <c r="G2497" s="286"/>
      <c r="H2497" s="286"/>
      <c r="I2497" s="286"/>
      <c r="O2497" s="285" t="s">
        <v>5493</v>
      </c>
      <c r="P2497" s="285"/>
      <c r="Q2497" s="285"/>
      <c r="S2497" s="3" t="s">
        <v>5494</v>
      </c>
      <c r="U2497" s="4" t="s">
        <v>5495</v>
      </c>
      <c r="W2497" s="285" t="s">
        <v>5495</v>
      </c>
      <c r="X2497" s="285"/>
      <c r="Y2497" s="285"/>
    </row>
    <row r="2498" spans="1:25" ht="9" customHeight="1">
      <c r="F2498" s="286"/>
      <c r="G2498" s="286"/>
      <c r="H2498" s="286"/>
      <c r="I2498" s="286"/>
    </row>
    <row r="2499" spans="1:25" ht="0.75" customHeight="1">
      <c r="F2499" s="286"/>
      <c r="G2499" s="286"/>
      <c r="H2499" s="286"/>
      <c r="I2499" s="286"/>
    </row>
    <row r="2500" spans="1:25" ht="9.75" customHeight="1">
      <c r="A2500" s="282" t="s">
        <v>1755</v>
      </c>
      <c r="B2500" s="282"/>
      <c r="C2500" s="282"/>
      <c r="D2500" s="282"/>
      <c r="F2500" s="282" t="s">
        <v>533</v>
      </c>
      <c r="G2500" s="282"/>
      <c r="H2500" s="282"/>
      <c r="I2500" s="282"/>
      <c r="O2500" s="285" t="s">
        <v>5496</v>
      </c>
      <c r="P2500" s="285"/>
      <c r="Q2500" s="285"/>
      <c r="S2500" s="3" t="s">
        <v>5496</v>
      </c>
    </row>
    <row r="2502" spans="1:25" ht="0.75" customHeight="1"/>
    <row r="2503" spans="1:25" ht="9.75" customHeight="1">
      <c r="A2503" s="282" t="s">
        <v>1756</v>
      </c>
      <c r="B2503" s="282"/>
      <c r="C2503" s="282"/>
      <c r="D2503" s="282"/>
      <c r="F2503" s="286" t="s">
        <v>962</v>
      </c>
      <c r="G2503" s="286"/>
      <c r="H2503" s="286"/>
      <c r="I2503" s="286"/>
      <c r="O2503" s="285" t="s">
        <v>5497</v>
      </c>
      <c r="P2503" s="285"/>
      <c r="Q2503" s="285"/>
      <c r="S2503" s="3" t="s">
        <v>5498</v>
      </c>
      <c r="U2503" s="4" t="s">
        <v>5499</v>
      </c>
      <c r="W2503" s="285" t="s">
        <v>5499</v>
      </c>
      <c r="X2503" s="285"/>
      <c r="Y2503" s="285"/>
    </row>
    <row r="2504" spans="1:25" ht="9.75" customHeight="1">
      <c r="F2504" s="286"/>
      <c r="G2504" s="286"/>
      <c r="H2504" s="286"/>
      <c r="I2504" s="286"/>
    </row>
    <row r="2505" spans="1:25" ht="14.25" customHeight="1">
      <c r="A2505" s="282" t="s">
        <v>1757</v>
      </c>
      <c r="B2505" s="282"/>
      <c r="C2505" s="282"/>
      <c r="D2505" s="282"/>
      <c r="F2505" s="282" t="s">
        <v>964</v>
      </c>
      <c r="G2505" s="282"/>
      <c r="H2505" s="282"/>
      <c r="I2505" s="282"/>
      <c r="O2505" s="285" t="s">
        <v>5500</v>
      </c>
      <c r="P2505" s="285"/>
      <c r="Q2505" s="285"/>
      <c r="S2505" s="3" t="s">
        <v>5501</v>
      </c>
      <c r="U2505" s="4" t="s">
        <v>5502</v>
      </c>
      <c r="W2505" s="285" t="s">
        <v>5502</v>
      </c>
      <c r="X2505" s="285"/>
      <c r="Y2505" s="285"/>
    </row>
    <row r="2506" spans="1:25" ht="9.75" customHeight="1">
      <c r="A2506" s="282" t="s">
        <v>1758</v>
      </c>
      <c r="B2506" s="282"/>
      <c r="C2506" s="282"/>
      <c r="D2506" s="282"/>
      <c r="F2506" s="286" t="s">
        <v>1433</v>
      </c>
      <c r="G2506" s="286"/>
      <c r="H2506" s="286"/>
      <c r="I2506" s="286"/>
      <c r="O2506" s="285" t="s">
        <v>5413</v>
      </c>
      <c r="P2506" s="285"/>
      <c r="Q2506" s="285"/>
      <c r="S2506" s="3" t="s">
        <v>5413</v>
      </c>
    </row>
    <row r="2507" spans="1:25" ht="9.75" customHeight="1">
      <c r="F2507" s="286"/>
      <c r="G2507" s="286"/>
      <c r="H2507" s="286"/>
      <c r="I2507" s="286"/>
    </row>
    <row r="2508" spans="1:25" ht="9.75" customHeight="1">
      <c r="F2508" s="286"/>
      <c r="G2508" s="286"/>
      <c r="H2508" s="286"/>
      <c r="I2508" s="286"/>
    </row>
    <row r="2509" spans="1:25" ht="15" customHeight="1">
      <c r="A2509" s="282" t="s">
        <v>1759</v>
      </c>
      <c r="B2509" s="282"/>
      <c r="C2509" s="282"/>
      <c r="D2509" s="282"/>
      <c r="F2509" s="282" t="s">
        <v>981</v>
      </c>
      <c r="G2509" s="282"/>
      <c r="H2509" s="282"/>
      <c r="I2509" s="282"/>
      <c r="O2509" s="285" t="s">
        <v>5416</v>
      </c>
      <c r="P2509" s="285"/>
      <c r="Q2509" s="285"/>
      <c r="S2509" s="3" t="s">
        <v>5416</v>
      </c>
    </row>
    <row r="2510" spans="1:25" ht="0.75" customHeight="1"/>
    <row r="2511" spans="1:25" ht="9.75" customHeight="1">
      <c r="A2511" s="282" t="s">
        <v>1760</v>
      </c>
      <c r="B2511" s="282"/>
      <c r="C2511" s="282"/>
      <c r="D2511" s="282"/>
      <c r="F2511" s="286" t="s">
        <v>1438</v>
      </c>
      <c r="G2511" s="286"/>
      <c r="H2511" s="286"/>
      <c r="I2511" s="286"/>
      <c r="O2511" s="285" t="s">
        <v>5418</v>
      </c>
      <c r="P2511" s="285"/>
      <c r="Q2511" s="285"/>
      <c r="S2511" s="3" t="s">
        <v>5503</v>
      </c>
      <c r="U2511" s="4" t="s">
        <v>5502</v>
      </c>
      <c r="W2511" s="285" t="s">
        <v>5502</v>
      </c>
      <c r="X2511" s="285"/>
      <c r="Y2511" s="285"/>
    </row>
    <row r="2512" spans="1:25" ht="9" customHeight="1">
      <c r="F2512" s="286"/>
      <c r="G2512" s="286"/>
      <c r="H2512" s="286"/>
      <c r="I2512" s="286"/>
    </row>
    <row r="2513" spans="1:25" ht="0.75" customHeight="1">
      <c r="F2513" s="286"/>
      <c r="G2513" s="286"/>
      <c r="H2513" s="286"/>
      <c r="I2513" s="286"/>
    </row>
    <row r="2514" spans="1:25" ht="9.75" customHeight="1">
      <c r="A2514" s="282" t="s">
        <v>1761</v>
      </c>
      <c r="B2514" s="282"/>
      <c r="C2514" s="282"/>
      <c r="D2514" s="282"/>
      <c r="F2514" s="286" t="s">
        <v>1441</v>
      </c>
      <c r="G2514" s="286"/>
      <c r="H2514" s="286"/>
      <c r="I2514" s="286"/>
      <c r="O2514" s="285" t="s">
        <v>5420</v>
      </c>
      <c r="P2514" s="285"/>
      <c r="Q2514" s="285"/>
      <c r="S2514" s="3" t="s">
        <v>5420</v>
      </c>
    </row>
    <row r="2515" spans="1:25" ht="9.75" customHeight="1">
      <c r="F2515" s="286"/>
      <c r="G2515" s="286"/>
      <c r="H2515" s="286"/>
      <c r="I2515" s="286"/>
    </row>
    <row r="2516" spans="1:25" ht="8.25" customHeight="1"/>
    <row r="2517" spans="1:25" ht="9" customHeight="1"/>
    <row r="2518" spans="1:25" ht="9.75" customHeight="1">
      <c r="A2518" s="282" t="s">
        <v>1762</v>
      </c>
      <c r="B2518" s="282"/>
      <c r="C2518" s="282"/>
      <c r="D2518" s="282"/>
      <c r="F2518" s="286" t="s">
        <v>1025</v>
      </c>
      <c r="G2518" s="286"/>
      <c r="H2518" s="286"/>
      <c r="I2518" s="286"/>
      <c r="O2518" s="285" t="s">
        <v>5422</v>
      </c>
      <c r="P2518" s="285"/>
      <c r="Q2518" s="285"/>
      <c r="S2518" s="3" t="s">
        <v>5422</v>
      </c>
    </row>
    <row r="2519" spans="1:25" ht="9.75" customHeight="1">
      <c r="F2519" s="286"/>
      <c r="G2519" s="286"/>
      <c r="H2519" s="286"/>
      <c r="I2519" s="286"/>
    </row>
    <row r="2520" spans="1:25" ht="9.75" customHeight="1">
      <c r="A2520" s="282" t="s">
        <v>1763</v>
      </c>
      <c r="B2520" s="282"/>
      <c r="C2520" s="282"/>
      <c r="D2520" s="282"/>
      <c r="F2520" s="286" t="s">
        <v>1446</v>
      </c>
      <c r="G2520" s="286"/>
      <c r="H2520" s="286"/>
      <c r="I2520" s="286"/>
      <c r="O2520" s="285" t="s">
        <v>5504</v>
      </c>
      <c r="P2520" s="285"/>
      <c r="Q2520" s="285"/>
      <c r="S2520" s="3" t="s">
        <v>5504</v>
      </c>
    </row>
    <row r="2521" spans="1:25" ht="9.75" customHeight="1">
      <c r="F2521" s="286"/>
      <c r="G2521" s="286"/>
      <c r="H2521" s="286"/>
      <c r="I2521" s="286"/>
    </row>
    <row r="2522" spans="1:25" ht="9.75" customHeight="1">
      <c r="A2522" s="282" t="s">
        <v>5505</v>
      </c>
      <c r="B2522" s="282"/>
      <c r="C2522" s="282"/>
      <c r="D2522" s="282"/>
      <c r="F2522" s="286" t="s">
        <v>1449</v>
      </c>
      <c r="G2522" s="286"/>
      <c r="H2522" s="286"/>
      <c r="I2522" s="286"/>
    </row>
    <row r="2523" spans="1:25" ht="9.75" customHeight="1">
      <c r="F2523" s="286"/>
      <c r="G2523" s="286"/>
      <c r="H2523" s="286"/>
      <c r="I2523" s="286"/>
    </row>
    <row r="2524" spans="1:25" ht="9.75" customHeight="1">
      <c r="A2524" s="282" t="s">
        <v>1764</v>
      </c>
      <c r="B2524" s="282"/>
      <c r="C2524" s="282"/>
      <c r="D2524" s="282"/>
      <c r="F2524" s="286" t="s">
        <v>307</v>
      </c>
      <c r="G2524" s="286"/>
      <c r="H2524" s="286"/>
      <c r="I2524" s="286"/>
      <c r="O2524" s="285" t="s">
        <v>5428</v>
      </c>
      <c r="P2524" s="285"/>
      <c r="Q2524" s="285"/>
      <c r="S2524" s="3" t="s">
        <v>5428</v>
      </c>
    </row>
    <row r="2525" spans="1:25" ht="9.75" customHeight="1">
      <c r="F2525" s="286"/>
      <c r="G2525" s="286"/>
      <c r="H2525" s="286"/>
      <c r="I2525" s="286"/>
    </row>
    <row r="2526" spans="1:25" ht="0.75" customHeight="1"/>
    <row r="2527" spans="1:25" ht="14.25" customHeight="1">
      <c r="A2527" s="282" t="s">
        <v>1765</v>
      </c>
      <c r="B2527" s="282"/>
      <c r="C2527" s="282"/>
      <c r="D2527" s="282"/>
      <c r="F2527" s="282" t="s">
        <v>1054</v>
      </c>
      <c r="G2527" s="282"/>
      <c r="H2527" s="282"/>
      <c r="I2527" s="282"/>
      <c r="O2527" s="285" t="s">
        <v>5506</v>
      </c>
      <c r="P2527" s="285"/>
      <c r="Q2527" s="285"/>
      <c r="S2527" s="3" t="s">
        <v>5507</v>
      </c>
      <c r="U2527" s="4" t="s">
        <v>5508</v>
      </c>
      <c r="W2527" s="285" t="s">
        <v>5508</v>
      </c>
      <c r="X2527" s="285"/>
      <c r="Y2527" s="285"/>
    </row>
    <row r="2528" spans="1:25" ht="15" customHeight="1">
      <c r="A2528" s="282" t="s">
        <v>1766</v>
      </c>
      <c r="B2528" s="282"/>
      <c r="C2528" s="282"/>
      <c r="D2528" s="282"/>
      <c r="F2528" s="282" t="s">
        <v>1056</v>
      </c>
      <c r="G2528" s="282"/>
      <c r="H2528" s="282"/>
      <c r="I2528" s="282"/>
      <c r="O2528" s="285" t="s">
        <v>5509</v>
      </c>
      <c r="P2528" s="285"/>
      <c r="Q2528" s="285"/>
      <c r="S2528" s="3" t="s">
        <v>5509</v>
      </c>
    </row>
    <row r="2529" spans="1:25" ht="15" customHeight="1">
      <c r="A2529" s="282" t="s">
        <v>1767</v>
      </c>
      <c r="B2529" s="282"/>
      <c r="C2529" s="282"/>
      <c r="D2529" s="282"/>
      <c r="F2529" s="282" t="s">
        <v>1072</v>
      </c>
      <c r="G2529" s="282"/>
      <c r="H2529" s="282"/>
      <c r="I2529" s="282"/>
      <c r="O2529" s="285" t="s">
        <v>5436</v>
      </c>
      <c r="P2529" s="285"/>
      <c r="Q2529" s="285"/>
      <c r="S2529" s="3" t="s">
        <v>5436</v>
      </c>
    </row>
    <row r="2530" spans="1:25" ht="0.75" customHeight="1"/>
    <row r="2531" spans="1:25" ht="9.75" customHeight="1">
      <c r="A2531" s="282" t="s">
        <v>1768</v>
      </c>
      <c r="B2531" s="282"/>
      <c r="C2531" s="282"/>
      <c r="D2531" s="282"/>
      <c r="F2531" s="286" t="s">
        <v>1459</v>
      </c>
      <c r="G2531" s="286"/>
      <c r="H2531" s="286"/>
      <c r="I2531" s="286"/>
      <c r="O2531" s="285" t="s">
        <v>5510</v>
      </c>
      <c r="P2531" s="285"/>
      <c r="Q2531" s="285"/>
      <c r="S2531" s="3" t="s">
        <v>5511</v>
      </c>
      <c r="U2531" s="4" t="s">
        <v>5512</v>
      </c>
      <c r="W2531" s="285" t="s">
        <v>5512</v>
      </c>
      <c r="X2531" s="285"/>
      <c r="Y2531" s="285"/>
    </row>
    <row r="2532" spans="1:25" ht="9" customHeight="1">
      <c r="F2532" s="286"/>
      <c r="G2532" s="286"/>
      <c r="H2532" s="286"/>
      <c r="I2532" s="286"/>
    </row>
    <row r="2533" spans="1:25" ht="9.75" customHeight="1">
      <c r="F2533" s="286"/>
      <c r="G2533" s="286"/>
      <c r="H2533" s="286"/>
      <c r="I2533" s="286"/>
    </row>
    <row r="2534" spans="1:25" ht="0.75" customHeight="1">
      <c r="F2534" s="286"/>
      <c r="G2534" s="286"/>
      <c r="H2534" s="286"/>
      <c r="I2534" s="286"/>
    </row>
    <row r="2535" spans="1:25" ht="9.75" customHeight="1">
      <c r="A2535" s="282" t="s">
        <v>1769</v>
      </c>
      <c r="B2535" s="282"/>
      <c r="C2535" s="282"/>
      <c r="D2535" s="282"/>
      <c r="F2535" s="286" t="s">
        <v>1109</v>
      </c>
      <c r="G2535" s="286"/>
      <c r="H2535" s="286"/>
      <c r="I2535" s="286"/>
      <c r="O2535" s="285" t="s">
        <v>5440</v>
      </c>
      <c r="P2535" s="285"/>
      <c r="Q2535" s="285"/>
      <c r="S2535" s="3" t="s">
        <v>5440</v>
      </c>
    </row>
    <row r="2536" spans="1:25" ht="9.75" customHeight="1">
      <c r="F2536" s="286"/>
      <c r="G2536" s="286"/>
      <c r="H2536" s="286"/>
      <c r="I2536" s="286"/>
    </row>
    <row r="2537" spans="1:25" ht="8.25" customHeight="1"/>
    <row r="2538" spans="1:25" ht="9" customHeight="1"/>
    <row r="2539" spans="1:25" ht="0.75" customHeight="1"/>
    <row r="2540" spans="1:25" ht="9.75" customHeight="1">
      <c r="A2540" s="282" t="s">
        <v>1770</v>
      </c>
      <c r="B2540" s="282"/>
      <c r="C2540" s="282"/>
      <c r="D2540" s="282"/>
      <c r="F2540" s="286" t="s">
        <v>1464</v>
      </c>
      <c r="G2540" s="286"/>
      <c r="H2540" s="286"/>
      <c r="I2540" s="286"/>
      <c r="O2540" s="285" t="s">
        <v>5513</v>
      </c>
      <c r="P2540" s="285"/>
      <c r="Q2540" s="285"/>
      <c r="S2540" s="3" t="s">
        <v>5514</v>
      </c>
      <c r="U2540" s="4" t="s">
        <v>5515</v>
      </c>
      <c r="W2540" s="285" t="s">
        <v>5515</v>
      </c>
      <c r="X2540" s="285"/>
      <c r="Y2540" s="285"/>
    </row>
    <row r="2541" spans="1:25" ht="9" customHeight="1">
      <c r="F2541" s="286"/>
      <c r="G2541" s="286"/>
      <c r="H2541" s="286"/>
      <c r="I2541" s="286"/>
    </row>
    <row r="2542" spans="1:25" ht="11.25" customHeight="1">
      <c r="F2542" s="286"/>
      <c r="G2542" s="286"/>
      <c r="H2542" s="286"/>
      <c r="I2542" s="286"/>
    </row>
    <row r="2543" spans="1:25" ht="9.75" customHeight="1">
      <c r="A2543" s="282" t="s">
        <v>1771</v>
      </c>
      <c r="B2543" s="282"/>
      <c r="C2543" s="282"/>
      <c r="D2543" s="282"/>
      <c r="F2543" s="286" t="s">
        <v>1137</v>
      </c>
      <c r="G2543" s="286"/>
      <c r="H2543" s="286"/>
      <c r="I2543" s="286"/>
      <c r="O2543" s="285" t="s">
        <v>5444</v>
      </c>
      <c r="P2543" s="285"/>
      <c r="Q2543" s="285"/>
      <c r="S2543" s="3" t="s">
        <v>5516</v>
      </c>
      <c r="U2543" s="4" t="s">
        <v>5517</v>
      </c>
      <c r="W2543" s="285" t="s">
        <v>5517</v>
      </c>
      <c r="X2543" s="285"/>
      <c r="Y2543" s="285"/>
    </row>
    <row r="2544" spans="1:25" ht="9.75" customHeight="1">
      <c r="F2544" s="286"/>
      <c r="G2544" s="286"/>
      <c r="H2544" s="286"/>
      <c r="I2544" s="286"/>
    </row>
    <row r="2545" spans="1:25" ht="14.25" customHeight="1">
      <c r="A2545" s="282" t="s">
        <v>1772</v>
      </c>
      <c r="B2545" s="282"/>
      <c r="C2545" s="282"/>
      <c r="D2545" s="282"/>
      <c r="F2545" s="282" t="s">
        <v>1154</v>
      </c>
      <c r="G2545" s="282"/>
      <c r="H2545" s="282"/>
      <c r="I2545" s="282"/>
      <c r="O2545" s="285" t="s">
        <v>5447</v>
      </c>
      <c r="P2545" s="285"/>
      <c r="Q2545" s="285"/>
      <c r="S2545" s="3" t="s">
        <v>5518</v>
      </c>
      <c r="U2545" s="4" t="s">
        <v>5519</v>
      </c>
      <c r="W2545" s="285" t="s">
        <v>5519</v>
      </c>
      <c r="X2545" s="285"/>
      <c r="Y2545" s="285"/>
    </row>
    <row r="2546" spans="1:25" ht="0.75" customHeight="1"/>
    <row r="2547" spans="1:25" ht="14.25" customHeight="1">
      <c r="A2547" s="282" t="s">
        <v>1773</v>
      </c>
      <c r="B2547" s="282"/>
      <c r="C2547" s="282"/>
      <c r="D2547" s="282"/>
      <c r="F2547" s="282" t="s">
        <v>1165</v>
      </c>
      <c r="G2547" s="282"/>
      <c r="H2547" s="282"/>
      <c r="I2547" s="282"/>
      <c r="O2547" s="285" t="s">
        <v>5520</v>
      </c>
      <c r="P2547" s="285"/>
      <c r="Q2547" s="285"/>
      <c r="S2547" s="3" t="s">
        <v>5521</v>
      </c>
      <c r="U2547" s="4" t="s">
        <v>5522</v>
      </c>
      <c r="W2547" s="285" t="s">
        <v>5522</v>
      </c>
      <c r="X2547" s="285"/>
      <c r="Y2547" s="285"/>
    </row>
    <row r="2548" spans="1:25" ht="0.75" customHeight="1"/>
    <row r="2549" spans="1:25" ht="14.25" customHeight="1">
      <c r="A2549" s="282" t="s">
        <v>1774</v>
      </c>
      <c r="B2549" s="282"/>
      <c r="C2549" s="282"/>
      <c r="D2549" s="282"/>
      <c r="F2549" s="282" t="s">
        <v>1175</v>
      </c>
      <c r="G2549" s="282"/>
      <c r="H2549" s="282"/>
      <c r="I2549" s="282"/>
      <c r="O2549" s="285" t="s">
        <v>5451</v>
      </c>
      <c r="P2549" s="285"/>
      <c r="Q2549" s="285"/>
      <c r="S2549" s="3" t="s">
        <v>5523</v>
      </c>
      <c r="U2549" s="4" t="s">
        <v>5524</v>
      </c>
      <c r="W2549" s="285" t="s">
        <v>5524</v>
      </c>
      <c r="X2549" s="285"/>
      <c r="Y2549" s="285"/>
    </row>
    <row r="2550" spans="1:25" ht="0.75" customHeight="1"/>
    <row r="2551" spans="1:25" ht="9.75" customHeight="1">
      <c r="A2551" s="282" t="s">
        <v>1775</v>
      </c>
      <c r="B2551" s="282"/>
      <c r="C2551" s="282"/>
      <c r="D2551" s="282"/>
      <c r="F2551" s="286" t="s">
        <v>1182</v>
      </c>
      <c r="G2551" s="286"/>
      <c r="H2551" s="286"/>
      <c r="I2551" s="286"/>
      <c r="O2551" s="285" t="s">
        <v>5525</v>
      </c>
      <c r="P2551" s="285"/>
      <c r="Q2551" s="285"/>
      <c r="S2551" s="3" t="s">
        <v>5526</v>
      </c>
      <c r="U2551" s="4" t="s">
        <v>5527</v>
      </c>
      <c r="W2551" s="285" t="s">
        <v>5527</v>
      </c>
      <c r="X2551" s="285"/>
      <c r="Y2551" s="285"/>
    </row>
    <row r="2552" spans="1:25" ht="9" customHeight="1">
      <c r="F2552" s="286"/>
      <c r="G2552" s="286"/>
      <c r="H2552" s="286"/>
      <c r="I2552" s="286"/>
    </row>
    <row r="2553" spans="1:25" ht="0.75" customHeight="1">
      <c r="F2553" s="286"/>
      <c r="G2553" s="286"/>
      <c r="H2553" s="286"/>
      <c r="I2553" s="286"/>
    </row>
    <row r="2554" spans="1:25" ht="9.75" customHeight="1">
      <c r="A2554" s="282" t="s">
        <v>1776</v>
      </c>
      <c r="B2554" s="282"/>
      <c r="C2554" s="282"/>
      <c r="D2554" s="282"/>
      <c r="F2554" s="286" t="s">
        <v>1185</v>
      </c>
      <c r="G2554" s="286"/>
      <c r="H2554" s="286"/>
      <c r="I2554" s="286"/>
      <c r="O2554" s="285" t="s">
        <v>4730</v>
      </c>
      <c r="P2554" s="285"/>
      <c r="Q2554" s="285"/>
      <c r="S2554" s="3" t="s">
        <v>4730</v>
      </c>
    </row>
    <row r="2555" spans="1:25" ht="9.75" customHeight="1">
      <c r="F2555" s="286"/>
      <c r="G2555" s="286"/>
      <c r="H2555" s="286"/>
      <c r="I2555" s="286"/>
    </row>
    <row r="2556" spans="1:25" ht="8.25" customHeight="1"/>
    <row r="2557" spans="1:25" ht="9" customHeight="1"/>
    <row r="2558" spans="1:25" ht="15" customHeight="1">
      <c r="A2558" s="282" t="s">
        <v>1777</v>
      </c>
      <c r="B2558" s="282"/>
      <c r="C2558" s="282"/>
      <c r="D2558" s="282"/>
      <c r="F2558" s="282" t="s">
        <v>1191</v>
      </c>
      <c r="G2558" s="282"/>
      <c r="H2558" s="282"/>
      <c r="I2558" s="282"/>
      <c r="O2558" s="285" t="s">
        <v>5456</v>
      </c>
      <c r="P2558" s="285"/>
      <c r="Q2558" s="285"/>
      <c r="S2558" s="3" t="s">
        <v>5456</v>
      </c>
    </row>
    <row r="2559" spans="1:25" ht="0.75" customHeight="1"/>
    <row r="2560" spans="1:25" ht="14.25" customHeight="1">
      <c r="A2560" s="282" t="s">
        <v>1778</v>
      </c>
      <c r="B2560" s="282"/>
      <c r="C2560" s="282"/>
      <c r="D2560" s="282"/>
      <c r="F2560" s="282" t="s">
        <v>1200</v>
      </c>
      <c r="G2560" s="282"/>
      <c r="H2560" s="282"/>
      <c r="I2560" s="282"/>
      <c r="O2560" s="285" t="s">
        <v>5528</v>
      </c>
      <c r="P2560" s="285"/>
      <c r="Q2560" s="285"/>
      <c r="S2560" s="3" t="s">
        <v>5529</v>
      </c>
      <c r="U2560" s="4" t="s">
        <v>5527</v>
      </c>
      <c r="W2560" s="285" t="s">
        <v>5527</v>
      </c>
      <c r="X2560" s="285"/>
      <c r="Y2560" s="285"/>
    </row>
    <row r="2561" spans="1:19" ht="15" customHeight="1">
      <c r="A2561" s="282" t="s">
        <v>1779</v>
      </c>
      <c r="B2561" s="282"/>
      <c r="C2561" s="282"/>
      <c r="D2561" s="282"/>
      <c r="F2561" s="282" t="s">
        <v>1218</v>
      </c>
      <c r="G2561" s="282"/>
      <c r="H2561" s="282"/>
      <c r="I2561" s="282"/>
      <c r="O2561" s="285" t="s">
        <v>5530</v>
      </c>
      <c r="P2561" s="285"/>
      <c r="Q2561" s="285"/>
      <c r="S2561" s="3" t="s">
        <v>5530</v>
      </c>
    </row>
    <row r="2562" spans="1:19" ht="15" customHeight="1">
      <c r="A2562" s="282" t="s">
        <v>1780</v>
      </c>
      <c r="B2562" s="282"/>
      <c r="C2562" s="282"/>
      <c r="D2562" s="282"/>
      <c r="F2562" s="282" t="s">
        <v>1226</v>
      </c>
      <c r="G2562" s="282"/>
      <c r="H2562" s="282"/>
      <c r="I2562" s="282"/>
      <c r="O2562" s="285" t="s">
        <v>4766</v>
      </c>
      <c r="P2562" s="285"/>
      <c r="Q2562" s="285"/>
      <c r="S2562" s="3" t="s">
        <v>4766</v>
      </c>
    </row>
    <row r="2563" spans="1:19" ht="9.75" customHeight="1">
      <c r="A2563" s="282" t="s">
        <v>1781</v>
      </c>
      <c r="B2563" s="282"/>
      <c r="C2563" s="282"/>
      <c r="D2563" s="282"/>
      <c r="F2563" s="286" t="s">
        <v>1487</v>
      </c>
      <c r="G2563" s="286"/>
      <c r="H2563" s="286"/>
      <c r="I2563" s="286"/>
      <c r="O2563" s="285" t="s">
        <v>5464</v>
      </c>
      <c r="P2563" s="285"/>
      <c r="Q2563" s="285"/>
      <c r="S2563" s="3" t="s">
        <v>5464</v>
      </c>
    </row>
    <row r="2564" spans="1:19" ht="9.75" customHeight="1">
      <c r="F2564" s="286"/>
      <c r="G2564" s="286"/>
      <c r="H2564" s="286"/>
      <c r="I2564" s="286"/>
    </row>
    <row r="2565" spans="1:19" ht="9.75" customHeight="1">
      <c r="A2565" s="282" t="s">
        <v>1782</v>
      </c>
      <c r="B2565" s="282"/>
      <c r="C2565" s="282"/>
      <c r="D2565" s="282"/>
      <c r="F2565" s="286" t="s">
        <v>1490</v>
      </c>
      <c r="G2565" s="286"/>
      <c r="H2565" s="286"/>
      <c r="I2565" s="286"/>
      <c r="O2565" s="285" t="s">
        <v>5466</v>
      </c>
      <c r="P2565" s="285"/>
      <c r="Q2565" s="285"/>
      <c r="S2565" s="3" t="s">
        <v>5466</v>
      </c>
    </row>
    <row r="2566" spans="1:19" ht="9.75" customHeight="1">
      <c r="F2566" s="286"/>
      <c r="G2566" s="286"/>
      <c r="H2566" s="286"/>
      <c r="I2566" s="286"/>
    </row>
    <row r="2567" spans="1:19" ht="9.75" customHeight="1">
      <c r="A2567" s="282" t="s">
        <v>1783</v>
      </c>
      <c r="B2567" s="282"/>
      <c r="C2567" s="282"/>
      <c r="D2567" s="282"/>
      <c r="F2567" s="286" t="s">
        <v>397</v>
      </c>
      <c r="G2567" s="286"/>
      <c r="H2567" s="286"/>
      <c r="I2567" s="286"/>
      <c r="O2567" s="285" t="s">
        <v>5356</v>
      </c>
      <c r="P2567" s="285"/>
      <c r="Q2567" s="285"/>
      <c r="S2567" s="3" t="s">
        <v>5356</v>
      </c>
    </row>
    <row r="2568" spans="1:19" ht="9.75" customHeight="1">
      <c r="F2568" s="286"/>
      <c r="G2568" s="286"/>
      <c r="H2568" s="286"/>
      <c r="I2568" s="286"/>
    </row>
    <row r="2569" spans="1:19" ht="9.75" customHeight="1">
      <c r="A2569" s="282" t="s">
        <v>1784</v>
      </c>
      <c r="B2569" s="282"/>
      <c r="C2569" s="282"/>
      <c r="D2569" s="282"/>
      <c r="F2569" s="286" t="s">
        <v>1562</v>
      </c>
      <c r="G2569" s="286"/>
      <c r="H2569" s="286"/>
      <c r="I2569" s="286"/>
      <c r="O2569" s="285" t="s">
        <v>409</v>
      </c>
      <c r="P2569" s="285"/>
      <c r="Q2569" s="285"/>
      <c r="S2569" s="3" t="s">
        <v>409</v>
      </c>
    </row>
    <row r="2570" spans="1:19" ht="9.75" customHeight="1">
      <c r="F2570" s="286"/>
      <c r="G2570" s="286"/>
      <c r="H2570" s="286"/>
      <c r="I2570" s="286"/>
    </row>
    <row r="2571" spans="1:19" ht="15" customHeight="1">
      <c r="A2571" s="282" t="s">
        <v>5531</v>
      </c>
      <c r="B2571" s="282"/>
      <c r="C2571" s="282"/>
      <c r="D2571" s="282"/>
      <c r="F2571" s="282" t="s">
        <v>1494</v>
      </c>
      <c r="G2571" s="282"/>
      <c r="H2571" s="282"/>
      <c r="I2571" s="282"/>
      <c r="O2571" s="285" t="s">
        <v>5469</v>
      </c>
      <c r="P2571" s="285"/>
      <c r="Q2571" s="285"/>
      <c r="S2571" s="3" t="s">
        <v>5469</v>
      </c>
    </row>
    <row r="2572" spans="1:19" ht="15" customHeight="1">
      <c r="A2572" s="282" t="s">
        <v>1785</v>
      </c>
      <c r="B2572" s="282"/>
      <c r="C2572" s="282"/>
      <c r="D2572" s="282"/>
      <c r="F2572" s="282" t="s">
        <v>430</v>
      </c>
      <c r="G2572" s="282"/>
      <c r="H2572" s="282"/>
      <c r="I2572" s="282"/>
      <c r="O2572" s="285" t="s">
        <v>431</v>
      </c>
      <c r="P2572" s="285"/>
      <c r="Q2572" s="285"/>
      <c r="S2572" s="3" t="s">
        <v>431</v>
      </c>
    </row>
    <row r="2573" spans="1:19" ht="9.75" customHeight="1">
      <c r="A2573" s="282" t="s">
        <v>1786</v>
      </c>
      <c r="B2573" s="282"/>
      <c r="C2573" s="282"/>
      <c r="D2573" s="282"/>
      <c r="F2573" s="286" t="s">
        <v>1497</v>
      </c>
      <c r="G2573" s="286"/>
      <c r="H2573" s="286"/>
      <c r="I2573" s="286"/>
      <c r="O2573" s="285" t="s">
        <v>5471</v>
      </c>
      <c r="P2573" s="285"/>
      <c r="Q2573" s="285"/>
      <c r="S2573" s="3" t="s">
        <v>5471</v>
      </c>
    </row>
    <row r="2574" spans="1:19" ht="9.75" customHeight="1">
      <c r="F2574" s="286"/>
      <c r="G2574" s="286"/>
      <c r="H2574" s="286"/>
      <c r="I2574" s="286"/>
    </row>
    <row r="2575" spans="1:19" ht="15" customHeight="1">
      <c r="A2575" s="282" t="s">
        <v>5532</v>
      </c>
      <c r="B2575" s="282"/>
      <c r="C2575" s="282"/>
      <c r="D2575" s="282"/>
      <c r="F2575" s="282" t="s">
        <v>1500</v>
      </c>
      <c r="G2575" s="282"/>
      <c r="H2575" s="282"/>
      <c r="I2575" s="282"/>
    </row>
    <row r="2576" spans="1:19" ht="15" customHeight="1">
      <c r="A2576" s="282" t="s">
        <v>1787</v>
      </c>
      <c r="B2576" s="282"/>
      <c r="C2576" s="282"/>
      <c r="D2576" s="282"/>
      <c r="F2576" s="282" t="s">
        <v>1568</v>
      </c>
      <c r="G2576" s="282"/>
      <c r="H2576" s="282"/>
      <c r="I2576" s="282"/>
      <c r="O2576" s="285" t="s">
        <v>5239</v>
      </c>
      <c r="P2576" s="285"/>
      <c r="Q2576" s="285"/>
      <c r="S2576" s="3" t="s">
        <v>5239</v>
      </c>
    </row>
    <row r="2577" spans="1:19" ht="15" customHeight="1">
      <c r="A2577" s="282" t="s">
        <v>5533</v>
      </c>
      <c r="B2577" s="282"/>
      <c r="C2577" s="282"/>
      <c r="D2577" s="282"/>
      <c r="F2577" s="282" t="s">
        <v>476</v>
      </c>
      <c r="G2577" s="282"/>
      <c r="H2577" s="282"/>
      <c r="I2577" s="282"/>
    </row>
    <row r="2578" spans="1:19" ht="15" customHeight="1">
      <c r="A2578" s="282" t="s">
        <v>1788</v>
      </c>
      <c r="B2578" s="282"/>
      <c r="C2578" s="282"/>
      <c r="D2578" s="282"/>
      <c r="F2578" s="282" t="s">
        <v>1278</v>
      </c>
      <c r="G2578" s="282"/>
      <c r="H2578" s="282"/>
      <c r="I2578" s="282"/>
      <c r="O2578" s="285" t="s">
        <v>5534</v>
      </c>
      <c r="P2578" s="285"/>
      <c r="Q2578" s="285"/>
      <c r="S2578" s="3" t="s">
        <v>5534</v>
      </c>
    </row>
    <row r="2579" spans="1:19" ht="9.75" customHeight="1">
      <c r="A2579" s="282" t="s">
        <v>1789</v>
      </c>
      <c r="B2579" s="282"/>
      <c r="C2579" s="282"/>
      <c r="D2579" s="282"/>
      <c r="F2579" s="286" t="s">
        <v>1505</v>
      </c>
      <c r="G2579" s="286"/>
      <c r="H2579" s="286"/>
      <c r="I2579" s="286"/>
      <c r="O2579" s="285" t="s">
        <v>5535</v>
      </c>
      <c r="P2579" s="285"/>
      <c r="Q2579" s="285"/>
      <c r="S2579" s="3" t="s">
        <v>5535</v>
      </c>
    </row>
    <row r="2580" spans="1:19" ht="9.75" customHeight="1">
      <c r="F2580" s="286"/>
      <c r="G2580" s="286"/>
      <c r="H2580" s="286"/>
      <c r="I2580" s="286"/>
    </row>
    <row r="2581" spans="1:19" ht="15" customHeight="1">
      <c r="A2581" s="282" t="s">
        <v>1790</v>
      </c>
      <c r="B2581" s="282"/>
      <c r="C2581" s="282"/>
      <c r="D2581" s="282"/>
      <c r="F2581" s="282" t="s">
        <v>1573</v>
      </c>
      <c r="G2581" s="282"/>
      <c r="H2581" s="282"/>
      <c r="I2581" s="282"/>
      <c r="O2581" s="285" t="s">
        <v>376</v>
      </c>
      <c r="P2581" s="285"/>
      <c r="Q2581" s="285"/>
      <c r="S2581" s="3" t="s">
        <v>376</v>
      </c>
    </row>
    <row r="2582" spans="1:19" ht="9.75" customHeight="1">
      <c r="A2582" s="282" t="s">
        <v>1791</v>
      </c>
      <c r="B2582" s="282"/>
      <c r="C2582" s="282"/>
      <c r="D2582" s="282"/>
      <c r="F2582" s="286" t="s">
        <v>1507</v>
      </c>
      <c r="G2582" s="286"/>
      <c r="H2582" s="286"/>
      <c r="I2582" s="286"/>
      <c r="O2582" s="285" t="s">
        <v>5536</v>
      </c>
      <c r="P2582" s="285"/>
      <c r="Q2582" s="285"/>
      <c r="S2582" s="3" t="s">
        <v>5536</v>
      </c>
    </row>
    <row r="2583" spans="1:19" ht="9.75" customHeight="1">
      <c r="F2583" s="286"/>
      <c r="G2583" s="286"/>
      <c r="H2583" s="286"/>
      <c r="I2583" s="286"/>
    </row>
    <row r="2584" spans="1:19" ht="9.75" customHeight="1">
      <c r="A2584" s="282" t="s">
        <v>1792</v>
      </c>
      <c r="B2584" s="282"/>
      <c r="C2584" s="282"/>
      <c r="D2584" s="282"/>
      <c r="F2584" s="286" t="s">
        <v>1510</v>
      </c>
      <c r="G2584" s="286"/>
      <c r="H2584" s="286"/>
      <c r="I2584" s="286"/>
      <c r="O2584" s="285" t="s">
        <v>5536</v>
      </c>
      <c r="P2584" s="285"/>
      <c r="Q2584" s="285"/>
      <c r="S2584" s="3" t="s">
        <v>5536</v>
      </c>
    </row>
    <row r="2585" spans="1:19" ht="9.75" customHeight="1">
      <c r="F2585" s="286"/>
      <c r="G2585" s="286"/>
      <c r="H2585" s="286"/>
      <c r="I2585" s="286"/>
    </row>
    <row r="2586" spans="1:19" ht="9.75" customHeight="1">
      <c r="A2586" s="282" t="s">
        <v>5537</v>
      </c>
      <c r="B2586" s="282"/>
      <c r="C2586" s="282"/>
      <c r="D2586" s="282"/>
      <c r="F2586" s="286" t="s">
        <v>1513</v>
      </c>
      <c r="G2586" s="286"/>
      <c r="H2586" s="286"/>
      <c r="I2586" s="286"/>
    </row>
    <row r="2587" spans="1:19" ht="9.75" customHeight="1">
      <c r="F2587" s="286"/>
      <c r="G2587" s="286"/>
      <c r="H2587" s="286"/>
      <c r="I2587" s="286"/>
    </row>
    <row r="2588" spans="1:19" ht="15" customHeight="1">
      <c r="A2588" s="282" t="s">
        <v>1793</v>
      </c>
      <c r="B2588" s="282"/>
      <c r="C2588" s="282"/>
      <c r="D2588" s="282"/>
      <c r="F2588" s="282" t="s">
        <v>755</v>
      </c>
      <c r="G2588" s="282"/>
      <c r="H2588" s="282"/>
      <c r="I2588" s="282"/>
      <c r="O2588" s="285" t="s">
        <v>5483</v>
      </c>
      <c r="P2588" s="285"/>
      <c r="Q2588" s="285"/>
      <c r="S2588" s="3" t="s">
        <v>5483</v>
      </c>
    </row>
    <row r="2589" spans="1:19" ht="15" customHeight="1">
      <c r="A2589" s="282" t="s">
        <v>1794</v>
      </c>
      <c r="B2589" s="282"/>
      <c r="C2589" s="282"/>
      <c r="D2589" s="282"/>
      <c r="F2589" s="282" t="s">
        <v>1518</v>
      </c>
      <c r="G2589" s="282"/>
      <c r="H2589" s="282"/>
      <c r="I2589" s="282"/>
      <c r="O2589" s="285" t="s">
        <v>4162</v>
      </c>
      <c r="P2589" s="285"/>
      <c r="Q2589" s="285"/>
      <c r="S2589" s="3" t="s">
        <v>4162</v>
      </c>
    </row>
    <row r="2590" spans="1:19" ht="15" customHeight="1">
      <c r="A2590" s="282" t="s">
        <v>1795</v>
      </c>
      <c r="B2590" s="282"/>
      <c r="C2590" s="282"/>
      <c r="D2590" s="282"/>
      <c r="F2590" s="282" t="s">
        <v>1233</v>
      </c>
      <c r="G2590" s="282"/>
      <c r="H2590" s="282"/>
      <c r="I2590" s="282"/>
      <c r="O2590" s="285" t="s">
        <v>4073</v>
      </c>
      <c r="P2590" s="285"/>
      <c r="Q2590" s="285"/>
      <c r="S2590" s="3" t="s">
        <v>4073</v>
      </c>
    </row>
    <row r="2591" spans="1:19" ht="15" customHeight="1">
      <c r="A2591" s="282" t="s">
        <v>1796</v>
      </c>
      <c r="B2591" s="282"/>
      <c r="C2591" s="282"/>
      <c r="D2591" s="282"/>
      <c r="F2591" s="282" t="s">
        <v>1239</v>
      </c>
      <c r="G2591" s="282"/>
      <c r="H2591" s="282"/>
      <c r="I2591" s="282"/>
      <c r="O2591" s="285" t="s">
        <v>4074</v>
      </c>
      <c r="P2591" s="285"/>
      <c r="Q2591" s="285"/>
      <c r="S2591" s="3" t="s">
        <v>4074</v>
      </c>
    </row>
    <row r="2592" spans="1:19" ht="15" customHeight="1">
      <c r="A2592" s="282" t="s">
        <v>1797</v>
      </c>
      <c r="B2592" s="282"/>
      <c r="C2592" s="282"/>
      <c r="D2592" s="282"/>
      <c r="F2592" s="282" t="s">
        <v>1243</v>
      </c>
      <c r="G2592" s="282"/>
      <c r="H2592" s="282"/>
      <c r="I2592" s="282"/>
      <c r="O2592" s="285" t="s">
        <v>4075</v>
      </c>
      <c r="P2592" s="285"/>
      <c r="Q2592" s="285"/>
      <c r="S2592" s="3" t="s">
        <v>4075</v>
      </c>
    </row>
    <row r="2593" spans="1:25" ht="9.75" customHeight="1">
      <c r="A2593" s="282" t="s">
        <v>1798</v>
      </c>
      <c r="B2593" s="282"/>
      <c r="C2593" s="282"/>
      <c r="D2593" s="282"/>
      <c r="F2593" s="286" t="s">
        <v>1587</v>
      </c>
      <c r="G2593" s="286"/>
      <c r="H2593" s="286"/>
      <c r="I2593" s="286"/>
      <c r="O2593" s="285" t="s">
        <v>5484</v>
      </c>
      <c r="P2593" s="285"/>
      <c r="Q2593" s="285"/>
      <c r="S2593" s="3" t="s">
        <v>5484</v>
      </c>
    </row>
    <row r="2594" spans="1:25" ht="9.75" customHeight="1">
      <c r="F2594" s="286"/>
      <c r="G2594" s="286"/>
      <c r="H2594" s="286"/>
      <c r="I2594" s="286"/>
    </row>
    <row r="2595" spans="1:25" ht="0.75" customHeight="1"/>
    <row r="2596" spans="1:25" ht="14.25" customHeight="1">
      <c r="A2596" s="282" t="s">
        <v>1799</v>
      </c>
      <c r="B2596" s="282"/>
      <c r="C2596" s="282"/>
      <c r="D2596" s="282"/>
      <c r="F2596" s="282" t="s">
        <v>1800</v>
      </c>
      <c r="G2596" s="282"/>
      <c r="H2596" s="282"/>
      <c r="I2596" s="282"/>
      <c r="O2596" s="285" t="s">
        <v>5538</v>
      </c>
      <c r="P2596" s="285"/>
      <c r="Q2596" s="285"/>
      <c r="S2596" s="3" t="s">
        <v>5539</v>
      </c>
      <c r="U2596" s="4" t="s">
        <v>5540</v>
      </c>
      <c r="W2596" s="285" t="s">
        <v>5540</v>
      </c>
      <c r="X2596" s="285"/>
      <c r="Y2596" s="285"/>
    </row>
    <row r="2597" spans="1:25" ht="0.75" customHeight="1"/>
    <row r="2598" spans="1:25" ht="14.25" customHeight="1">
      <c r="A2598" s="282" t="s">
        <v>1801</v>
      </c>
      <c r="B2598" s="282"/>
      <c r="C2598" s="282"/>
      <c r="D2598" s="282"/>
      <c r="F2598" s="282" t="s">
        <v>925</v>
      </c>
      <c r="G2598" s="282"/>
      <c r="H2598" s="282"/>
      <c r="I2598" s="282"/>
      <c r="O2598" s="285" t="s">
        <v>5541</v>
      </c>
      <c r="P2598" s="285"/>
      <c r="Q2598" s="285"/>
      <c r="S2598" s="3" t="s">
        <v>5542</v>
      </c>
      <c r="U2598" s="4" t="s">
        <v>5543</v>
      </c>
      <c r="W2598" s="285" t="s">
        <v>5543</v>
      </c>
      <c r="X2598" s="285"/>
      <c r="Y2598" s="285"/>
    </row>
    <row r="2599" spans="1:25" ht="0.75" customHeight="1"/>
    <row r="2600" spans="1:25" ht="9.75" customHeight="1">
      <c r="A2600" s="282" t="s">
        <v>1802</v>
      </c>
      <c r="B2600" s="282"/>
      <c r="C2600" s="282"/>
      <c r="D2600" s="282"/>
      <c r="F2600" s="286" t="s">
        <v>527</v>
      </c>
      <c r="G2600" s="286"/>
      <c r="H2600" s="286"/>
      <c r="I2600" s="286"/>
      <c r="O2600" s="285" t="s">
        <v>5544</v>
      </c>
      <c r="P2600" s="285"/>
      <c r="Q2600" s="285"/>
      <c r="S2600" s="3" t="s">
        <v>5545</v>
      </c>
      <c r="U2600" s="4" t="s">
        <v>4477</v>
      </c>
      <c r="W2600" s="285" t="s">
        <v>4477</v>
      </c>
      <c r="X2600" s="285"/>
      <c r="Y2600" s="285"/>
    </row>
    <row r="2601" spans="1:25" ht="9.75" customHeight="1">
      <c r="F2601" s="286"/>
      <c r="G2601" s="286"/>
      <c r="H2601" s="286"/>
      <c r="I2601" s="286"/>
    </row>
    <row r="2602" spans="1:25" ht="9.75" customHeight="1">
      <c r="A2602" s="282" t="s">
        <v>1803</v>
      </c>
      <c r="B2602" s="282"/>
      <c r="C2602" s="282"/>
      <c r="D2602" s="282"/>
      <c r="F2602" s="286" t="s">
        <v>529</v>
      </c>
      <c r="G2602" s="286"/>
      <c r="H2602" s="286"/>
      <c r="I2602" s="286"/>
      <c r="O2602" s="285" t="s">
        <v>5546</v>
      </c>
      <c r="P2602" s="285"/>
      <c r="Q2602" s="285"/>
      <c r="S2602" s="3" t="s">
        <v>5547</v>
      </c>
      <c r="U2602" s="4" t="s">
        <v>5548</v>
      </c>
      <c r="W2602" s="285" t="s">
        <v>5548</v>
      </c>
      <c r="X2602" s="285"/>
      <c r="Y2602" s="285"/>
    </row>
    <row r="2603" spans="1:25" ht="9.75" customHeight="1">
      <c r="F2603" s="286"/>
      <c r="G2603" s="286"/>
      <c r="H2603" s="286"/>
      <c r="I2603" s="286"/>
    </row>
    <row r="2604" spans="1:25" ht="9.75" customHeight="1">
      <c r="A2604" s="282" t="s">
        <v>1804</v>
      </c>
      <c r="B2604" s="282"/>
      <c r="C2604" s="282"/>
      <c r="D2604" s="282"/>
      <c r="F2604" s="286" t="s">
        <v>531</v>
      </c>
      <c r="G2604" s="286"/>
      <c r="H2604" s="286"/>
      <c r="I2604" s="286"/>
      <c r="O2604" s="285" t="s">
        <v>5549</v>
      </c>
      <c r="P2604" s="285"/>
      <c r="Q2604" s="285"/>
      <c r="S2604" s="3" t="s">
        <v>5550</v>
      </c>
      <c r="U2604" s="4" t="s">
        <v>5551</v>
      </c>
      <c r="W2604" s="285" t="s">
        <v>5551</v>
      </c>
      <c r="X2604" s="285"/>
      <c r="Y2604" s="285"/>
    </row>
    <row r="2605" spans="1:25" ht="9.75" customHeight="1">
      <c r="F2605" s="286"/>
      <c r="G2605" s="286"/>
      <c r="H2605" s="286"/>
      <c r="I2605" s="286"/>
    </row>
    <row r="2606" spans="1:25" ht="14.25" customHeight="1">
      <c r="A2606" s="282" t="s">
        <v>1805</v>
      </c>
      <c r="B2606" s="282"/>
      <c r="C2606" s="282"/>
      <c r="D2606" s="282"/>
      <c r="F2606" s="282" t="s">
        <v>533</v>
      </c>
      <c r="G2606" s="282"/>
      <c r="H2606" s="282"/>
      <c r="I2606" s="282"/>
      <c r="O2606" s="285" t="s">
        <v>5552</v>
      </c>
      <c r="P2606" s="285"/>
      <c r="Q2606" s="285"/>
      <c r="S2606" s="3" t="s">
        <v>5553</v>
      </c>
      <c r="U2606" s="4" t="s">
        <v>5554</v>
      </c>
      <c r="W2606" s="285" t="s">
        <v>5554</v>
      </c>
      <c r="X2606" s="285"/>
      <c r="Y2606" s="285"/>
    </row>
    <row r="2607" spans="1:25" ht="0.75" customHeight="1"/>
    <row r="2608" spans="1:25" ht="9.75" customHeight="1">
      <c r="A2608" s="282" t="s">
        <v>1806</v>
      </c>
      <c r="B2608" s="282"/>
      <c r="C2608" s="282"/>
      <c r="D2608" s="282"/>
      <c r="F2608" s="286" t="s">
        <v>962</v>
      </c>
      <c r="G2608" s="286"/>
      <c r="H2608" s="286"/>
      <c r="I2608" s="286"/>
      <c r="O2608" s="285" t="s">
        <v>5555</v>
      </c>
      <c r="P2608" s="285"/>
      <c r="Q2608" s="285"/>
      <c r="S2608" s="3" t="s">
        <v>5556</v>
      </c>
      <c r="U2608" s="4" t="s">
        <v>5557</v>
      </c>
      <c r="W2608" s="285" t="s">
        <v>5557</v>
      </c>
      <c r="X2608" s="285"/>
      <c r="Y2608" s="285"/>
    </row>
    <row r="2609" spans="1:25" ht="9.75" customHeight="1">
      <c r="F2609" s="286"/>
      <c r="G2609" s="286"/>
      <c r="H2609" s="286"/>
      <c r="I2609" s="286"/>
    </row>
    <row r="2610" spans="1:25" ht="14.25" customHeight="1">
      <c r="A2610" s="282" t="s">
        <v>1807</v>
      </c>
      <c r="B2610" s="282"/>
      <c r="C2610" s="282"/>
      <c r="D2610" s="282"/>
      <c r="F2610" s="282" t="s">
        <v>964</v>
      </c>
      <c r="G2610" s="282"/>
      <c r="H2610" s="282"/>
      <c r="I2610" s="282"/>
      <c r="O2610" s="285" t="s">
        <v>5558</v>
      </c>
      <c r="P2610" s="285"/>
      <c r="Q2610" s="285"/>
      <c r="S2610" s="3" t="s">
        <v>4544</v>
      </c>
      <c r="U2610" s="4" t="s">
        <v>5559</v>
      </c>
      <c r="W2610" s="285" t="s">
        <v>5559</v>
      </c>
      <c r="X2610" s="285"/>
      <c r="Y2610" s="285"/>
    </row>
    <row r="2611" spans="1:25" ht="0.75" customHeight="1"/>
    <row r="2612" spans="1:25" ht="9.75" customHeight="1">
      <c r="A2612" s="282" t="s">
        <v>1808</v>
      </c>
      <c r="B2612" s="282"/>
      <c r="C2612" s="282"/>
      <c r="D2612" s="282"/>
      <c r="F2612" s="286" t="s">
        <v>1433</v>
      </c>
      <c r="G2612" s="286"/>
      <c r="H2612" s="286"/>
      <c r="I2612" s="286"/>
      <c r="O2612" s="285" t="s">
        <v>5413</v>
      </c>
      <c r="P2612" s="285"/>
      <c r="Q2612" s="285"/>
      <c r="U2612" s="4" t="s">
        <v>5413</v>
      </c>
      <c r="W2612" s="285" t="s">
        <v>5413</v>
      </c>
      <c r="X2612" s="285"/>
      <c r="Y2612" s="285"/>
    </row>
    <row r="2613" spans="1:25" ht="9" customHeight="1">
      <c r="F2613" s="286"/>
      <c r="G2613" s="286"/>
      <c r="H2613" s="286"/>
      <c r="I2613" s="286"/>
    </row>
    <row r="2614" spans="1:25" ht="11.25" customHeight="1">
      <c r="F2614" s="286"/>
      <c r="G2614" s="286"/>
      <c r="H2614" s="286"/>
      <c r="I2614" s="286"/>
    </row>
    <row r="2615" spans="1:25" ht="14.25" customHeight="1">
      <c r="A2615" s="282" t="s">
        <v>1809</v>
      </c>
      <c r="B2615" s="282"/>
      <c r="C2615" s="282"/>
      <c r="D2615" s="282"/>
      <c r="F2615" s="282" t="s">
        <v>981</v>
      </c>
      <c r="G2615" s="282"/>
      <c r="H2615" s="282"/>
      <c r="I2615" s="282"/>
      <c r="O2615" s="285" t="s">
        <v>5560</v>
      </c>
      <c r="P2615" s="285"/>
      <c r="Q2615" s="285"/>
      <c r="S2615" s="3" t="s">
        <v>4544</v>
      </c>
      <c r="U2615" s="4" t="s">
        <v>5561</v>
      </c>
      <c r="W2615" s="285" t="s">
        <v>5561</v>
      </c>
      <c r="X2615" s="285"/>
      <c r="Y2615" s="285"/>
    </row>
    <row r="2616" spans="1:25" ht="9.75" customHeight="1">
      <c r="A2616" s="282" t="s">
        <v>1810</v>
      </c>
      <c r="B2616" s="282"/>
      <c r="C2616" s="282"/>
      <c r="D2616" s="282"/>
      <c r="F2616" s="286" t="s">
        <v>1438</v>
      </c>
      <c r="G2616" s="286"/>
      <c r="H2616" s="286"/>
      <c r="I2616" s="286"/>
      <c r="O2616" s="285" t="s">
        <v>5503</v>
      </c>
      <c r="P2616" s="285"/>
      <c r="Q2616" s="285"/>
      <c r="U2616" s="4" t="s">
        <v>5503</v>
      </c>
      <c r="W2616" s="285" t="s">
        <v>5503</v>
      </c>
      <c r="X2616" s="285"/>
      <c r="Y2616" s="285"/>
    </row>
    <row r="2617" spans="1:25" ht="9.75" customHeight="1">
      <c r="F2617" s="286"/>
      <c r="G2617" s="286"/>
      <c r="H2617" s="286"/>
      <c r="I2617" s="286"/>
    </row>
    <row r="2618" spans="1:25" ht="9.75" customHeight="1">
      <c r="A2618" s="282" t="s">
        <v>1811</v>
      </c>
      <c r="B2618" s="282"/>
      <c r="C2618" s="282"/>
      <c r="D2618" s="282"/>
      <c r="F2618" s="286" t="s">
        <v>1441</v>
      </c>
      <c r="G2618" s="286"/>
      <c r="H2618" s="286"/>
      <c r="I2618" s="286"/>
      <c r="O2618" s="285" t="s">
        <v>5420</v>
      </c>
      <c r="P2618" s="285"/>
      <c r="Q2618" s="285"/>
      <c r="U2618" s="4" t="s">
        <v>5420</v>
      </c>
      <c r="W2618" s="285" t="s">
        <v>5420</v>
      </c>
      <c r="X2618" s="285"/>
      <c r="Y2618" s="285"/>
    </row>
    <row r="2619" spans="1:25" ht="9.75" customHeight="1">
      <c r="F2619" s="286"/>
      <c r="G2619" s="286"/>
      <c r="H2619" s="286"/>
      <c r="I2619" s="286"/>
    </row>
    <row r="2620" spans="1:25" ht="9.75" customHeight="1">
      <c r="A2620" s="282" t="s">
        <v>1812</v>
      </c>
      <c r="B2620" s="282"/>
      <c r="C2620" s="282"/>
      <c r="D2620" s="282"/>
      <c r="F2620" s="286" t="s">
        <v>1025</v>
      </c>
      <c r="G2620" s="286"/>
      <c r="H2620" s="286"/>
      <c r="I2620" s="286"/>
      <c r="O2620" s="285" t="s">
        <v>5422</v>
      </c>
      <c r="P2620" s="285"/>
      <c r="Q2620" s="285"/>
      <c r="U2620" s="4" t="s">
        <v>5422</v>
      </c>
      <c r="W2620" s="285" t="s">
        <v>5422</v>
      </c>
      <c r="X2620" s="285"/>
      <c r="Y2620" s="285"/>
    </row>
    <row r="2621" spans="1:25" ht="9.75" customHeight="1">
      <c r="F2621" s="286"/>
      <c r="G2621" s="286"/>
      <c r="H2621" s="286"/>
      <c r="I2621" s="286"/>
    </row>
    <row r="2622" spans="1:25" ht="9.75" customHeight="1">
      <c r="A2622" s="282" t="s">
        <v>1813</v>
      </c>
      <c r="B2622" s="282"/>
      <c r="C2622" s="282"/>
      <c r="D2622" s="282"/>
      <c r="F2622" s="286" t="s">
        <v>1446</v>
      </c>
      <c r="G2622" s="286"/>
      <c r="H2622" s="286"/>
      <c r="I2622" s="286"/>
      <c r="O2622" s="285" t="s">
        <v>5504</v>
      </c>
      <c r="P2622" s="285"/>
      <c r="Q2622" s="285"/>
      <c r="U2622" s="4" t="s">
        <v>5504</v>
      </c>
      <c r="W2622" s="285" t="s">
        <v>5504</v>
      </c>
      <c r="X2622" s="285"/>
      <c r="Y2622" s="285"/>
    </row>
    <row r="2623" spans="1:25" ht="9" customHeight="1">
      <c r="F2623" s="286"/>
      <c r="G2623" s="286"/>
      <c r="H2623" s="286"/>
      <c r="I2623" s="286"/>
    </row>
    <row r="2624" spans="1:25" ht="0.75" customHeight="1">
      <c r="F2624" s="286"/>
      <c r="G2624" s="286"/>
      <c r="H2624" s="286"/>
      <c r="I2624" s="286"/>
    </row>
    <row r="2625" spans="1:25" ht="9.75" customHeight="1">
      <c r="A2625" s="282" t="s">
        <v>5562</v>
      </c>
      <c r="B2625" s="282"/>
      <c r="C2625" s="282"/>
      <c r="D2625" s="282"/>
      <c r="F2625" s="286" t="s">
        <v>1449</v>
      </c>
      <c r="G2625" s="286"/>
      <c r="H2625" s="286"/>
      <c r="I2625" s="286"/>
    </row>
    <row r="2626" spans="1:25" ht="9.75" customHeight="1">
      <c r="F2626" s="286"/>
      <c r="G2626" s="286"/>
      <c r="H2626" s="286"/>
      <c r="I2626" s="286"/>
    </row>
    <row r="2627" spans="1:25" ht="8.25" customHeight="1"/>
    <row r="2628" spans="1:25" ht="9" customHeight="1"/>
    <row r="2629" spans="1:25" ht="0.75" customHeight="1"/>
    <row r="2630" spans="1:25" ht="9.75" customHeight="1">
      <c r="A2630" s="282" t="s">
        <v>1814</v>
      </c>
      <c r="B2630" s="282"/>
      <c r="C2630" s="282"/>
      <c r="D2630" s="282"/>
      <c r="F2630" s="286" t="s">
        <v>307</v>
      </c>
      <c r="G2630" s="286"/>
      <c r="H2630" s="286"/>
      <c r="I2630" s="286"/>
      <c r="O2630" s="285" t="s">
        <v>5428</v>
      </c>
      <c r="P2630" s="285"/>
      <c r="Q2630" s="285"/>
      <c r="U2630" s="4" t="s">
        <v>5428</v>
      </c>
      <c r="W2630" s="285" t="s">
        <v>5428</v>
      </c>
      <c r="X2630" s="285"/>
      <c r="Y2630" s="285"/>
    </row>
    <row r="2631" spans="1:25" ht="9.75" customHeight="1">
      <c r="F2631" s="286"/>
      <c r="G2631" s="286"/>
      <c r="H2631" s="286"/>
      <c r="I2631" s="286"/>
    </row>
    <row r="2632" spans="1:25" ht="14.25" customHeight="1">
      <c r="A2632" s="282" t="s">
        <v>1815</v>
      </c>
      <c r="B2632" s="282"/>
      <c r="C2632" s="282"/>
      <c r="D2632" s="282"/>
      <c r="F2632" s="282" t="s">
        <v>1054</v>
      </c>
      <c r="G2632" s="282"/>
      <c r="H2632" s="282"/>
      <c r="I2632" s="282"/>
      <c r="O2632" s="285" t="s">
        <v>5563</v>
      </c>
      <c r="P2632" s="285"/>
      <c r="Q2632" s="285"/>
      <c r="S2632" s="3" t="s">
        <v>5564</v>
      </c>
      <c r="U2632" s="4" t="s">
        <v>5565</v>
      </c>
      <c r="W2632" s="285" t="s">
        <v>5565</v>
      </c>
      <c r="X2632" s="285"/>
      <c r="Y2632" s="285"/>
    </row>
    <row r="2633" spans="1:25" ht="0.75" customHeight="1"/>
    <row r="2634" spans="1:25" ht="14.25" customHeight="1">
      <c r="A2634" s="282" t="s">
        <v>1816</v>
      </c>
      <c r="B2634" s="282"/>
      <c r="C2634" s="282"/>
      <c r="D2634" s="282"/>
      <c r="F2634" s="282" t="s">
        <v>1056</v>
      </c>
      <c r="G2634" s="282"/>
      <c r="H2634" s="282"/>
      <c r="I2634" s="282"/>
      <c r="O2634" s="285" t="s">
        <v>5566</v>
      </c>
      <c r="P2634" s="285"/>
      <c r="Q2634" s="285"/>
      <c r="S2634" s="3" t="s">
        <v>5567</v>
      </c>
      <c r="U2634" s="4" t="s">
        <v>5568</v>
      </c>
      <c r="W2634" s="285" t="s">
        <v>5568</v>
      </c>
      <c r="X2634" s="285"/>
      <c r="Y2634" s="285"/>
    </row>
    <row r="2635" spans="1:25" ht="0.75" customHeight="1"/>
    <row r="2636" spans="1:25" ht="14.25" customHeight="1">
      <c r="A2636" s="282" t="s">
        <v>1817</v>
      </c>
      <c r="B2636" s="282"/>
      <c r="C2636" s="282"/>
      <c r="D2636" s="282"/>
      <c r="F2636" s="282" t="s">
        <v>1072</v>
      </c>
      <c r="G2636" s="282"/>
      <c r="H2636" s="282"/>
      <c r="I2636" s="282"/>
      <c r="O2636" s="285" t="s">
        <v>5436</v>
      </c>
      <c r="P2636" s="285"/>
      <c r="Q2636" s="285"/>
      <c r="U2636" s="4" t="s">
        <v>5436</v>
      </c>
      <c r="W2636" s="285" t="s">
        <v>5436</v>
      </c>
      <c r="X2636" s="285"/>
      <c r="Y2636" s="285"/>
    </row>
    <row r="2637" spans="1:25" ht="0.75" customHeight="1"/>
    <row r="2638" spans="1:25" ht="9.75" customHeight="1">
      <c r="A2638" s="282" t="s">
        <v>1818</v>
      </c>
      <c r="B2638" s="282"/>
      <c r="C2638" s="282"/>
      <c r="D2638" s="282"/>
      <c r="F2638" s="286" t="s">
        <v>1459</v>
      </c>
      <c r="G2638" s="286"/>
      <c r="H2638" s="286"/>
      <c r="I2638" s="286"/>
      <c r="O2638" s="285" t="s">
        <v>5511</v>
      </c>
      <c r="P2638" s="285"/>
      <c r="Q2638" s="285"/>
      <c r="U2638" s="4" t="s">
        <v>5511</v>
      </c>
      <c r="W2638" s="285" t="s">
        <v>5511</v>
      </c>
      <c r="X2638" s="285"/>
      <c r="Y2638" s="285"/>
    </row>
    <row r="2639" spans="1:25" ht="9" customHeight="1">
      <c r="F2639" s="286"/>
      <c r="G2639" s="286"/>
      <c r="H2639" s="286"/>
      <c r="I2639" s="286"/>
    </row>
    <row r="2640" spans="1:25" ht="11.25" customHeight="1">
      <c r="F2640" s="286"/>
      <c r="G2640" s="286"/>
      <c r="H2640" s="286"/>
      <c r="I2640" s="286"/>
    </row>
    <row r="2641" spans="1:25" ht="9.75" customHeight="1">
      <c r="A2641" s="282" t="s">
        <v>1819</v>
      </c>
      <c r="B2641" s="282"/>
      <c r="C2641" s="282"/>
      <c r="D2641" s="282"/>
      <c r="F2641" s="286" t="s">
        <v>1109</v>
      </c>
      <c r="G2641" s="286"/>
      <c r="H2641" s="286"/>
      <c r="I2641" s="286"/>
      <c r="O2641" s="285" t="s">
        <v>5569</v>
      </c>
      <c r="P2641" s="285"/>
      <c r="Q2641" s="285"/>
      <c r="S2641" s="3" t="s">
        <v>4648</v>
      </c>
      <c r="U2641" s="4" t="s">
        <v>5570</v>
      </c>
      <c r="W2641" s="285" t="s">
        <v>5570</v>
      </c>
      <c r="X2641" s="285"/>
      <c r="Y2641" s="285"/>
    </row>
    <row r="2642" spans="1:25" ht="9.75" customHeight="1">
      <c r="F2642" s="286"/>
      <c r="G2642" s="286"/>
      <c r="H2642" s="286"/>
      <c r="I2642" s="286"/>
    </row>
    <row r="2643" spans="1:25" ht="9.75" customHeight="1">
      <c r="A2643" s="282" t="s">
        <v>1820</v>
      </c>
      <c r="B2643" s="282"/>
      <c r="C2643" s="282"/>
      <c r="D2643" s="282"/>
      <c r="F2643" s="286" t="s">
        <v>1464</v>
      </c>
      <c r="G2643" s="286"/>
      <c r="H2643" s="286"/>
      <c r="I2643" s="286"/>
      <c r="O2643" s="285" t="s">
        <v>5514</v>
      </c>
      <c r="P2643" s="285"/>
      <c r="Q2643" s="285"/>
      <c r="U2643" s="4" t="s">
        <v>5514</v>
      </c>
      <c r="W2643" s="285" t="s">
        <v>5514</v>
      </c>
      <c r="X2643" s="285"/>
      <c r="Y2643" s="285"/>
    </row>
    <row r="2644" spans="1:25" ht="9" customHeight="1">
      <c r="F2644" s="286"/>
      <c r="G2644" s="286"/>
      <c r="H2644" s="286"/>
      <c r="I2644" s="286"/>
    </row>
    <row r="2645" spans="1:25" ht="11.25" customHeight="1">
      <c r="F2645" s="286"/>
      <c r="G2645" s="286"/>
      <c r="H2645" s="286"/>
      <c r="I2645" s="286"/>
    </row>
    <row r="2646" spans="1:25" ht="9.75" customHeight="1">
      <c r="A2646" s="282" t="s">
        <v>1821</v>
      </c>
      <c r="B2646" s="282"/>
      <c r="C2646" s="282"/>
      <c r="D2646" s="282"/>
      <c r="F2646" s="286" t="s">
        <v>1137</v>
      </c>
      <c r="G2646" s="286"/>
      <c r="H2646" s="286"/>
      <c r="I2646" s="286"/>
      <c r="O2646" s="285" t="s">
        <v>5516</v>
      </c>
      <c r="P2646" s="285"/>
      <c r="Q2646" s="285"/>
      <c r="U2646" s="4" t="s">
        <v>5516</v>
      </c>
      <c r="W2646" s="285" t="s">
        <v>5516</v>
      </c>
      <c r="X2646" s="285"/>
      <c r="Y2646" s="285"/>
    </row>
    <row r="2647" spans="1:25" ht="9.75" customHeight="1">
      <c r="F2647" s="286"/>
      <c r="G2647" s="286"/>
      <c r="H2647" s="286"/>
      <c r="I2647" s="286"/>
    </row>
    <row r="2648" spans="1:25" ht="14.25" customHeight="1">
      <c r="A2648" s="282" t="s">
        <v>1822</v>
      </c>
      <c r="B2648" s="282"/>
      <c r="C2648" s="282"/>
      <c r="D2648" s="282"/>
      <c r="F2648" s="282" t="s">
        <v>1154</v>
      </c>
      <c r="G2648" s="282"/>
      <c r="H2648" s="282"/>
      <c r="I2648" s="282"/>
      <c r="O2648" s="285" t="s">
        <v>5571</v>
      </c>
      <c r="P2648" s="285"/>
      <c r="Q2648" s="285"/>
      <c r="S2648" s="3" t="s">
        <v>1155</v>
      </c>
      <c r="U2648" s="4" t="s">
        <v>5572</v>
      </c>
      <c r="W2648" s="285" t="s">
        <v>5572</v>
      </c>
      <c r="X2648" s="285"/>
      <c r="Y2648" s="285"/>
    </row>
    <row r="2649" spans="1:25" ht="0.75" customHeight="1"/>
    <row r="2650" spans="1:25" ht="14.25" customHeight="1">
      <c r="A2650" s="282" t="s">
        <v>1823</v>
      </c>
      <c r="B2650" s="282"/>
      <c r="C2650" s="282"/>
      <c r="D2650" s="282"/>
      <c r="F2650" s="282" t="s">
        <v>1165</v>
      </c>
      <c r="G2650" s="282"/>
      <c r="H2650" s="282"/>
      <c r="I2650" s="282"/>
      <c r="O2650" s="285" t="s">
        <v>5521</v>
      </c>
      <c r="P2650" s="285"/>
      <c r="Q2650" s="285"/>
      <c r="U2650" s="4" t="s">
        <v>5521</v>
      </c>
      <c r="W2650" s="285" t="s">
        <v>5521</v>
      </c>
      <c r="X2650" s="285"/>
      <c r="Y2650" s="285"/>
    </row>
    <row r="2651" spans="1:25" ht="0.75" customHeight="1"/>
    <row r="2652" spans="1:25" ht="14.25" customHeight="1">
      <c r="A2652" s="282" t="s">
        <v>1824</v>
      </c>
      <c r="B2652" s="282"/>
      <c r="C2652" s="282"/>
      <c r="D2652" s="282"/>
      <c r="F2652" s="282" t="s">
        <v>1175</v>
      </c>
      <c r="G2652" s="282"/>
      <c r="H2652" s="282"/>
      <c r="I2652" s="282"/>
      <c r="O2652" s="285" t="s">
        <v>5523</v>
      </c>
      <c r="P2652" s="285"/>
      <c r="Q2652" s="285"/>
      <c r="U2652" s="4" t="s">
        <v>5523</v>
      </c>
      <c r="W2652" s="285" t="s">
        <v>5523</v>
      </c>
      <c r="X2652" s="285"/>
      <c r="Y2652" s="285"/>
    </row>
    <row r="2653" spans="1:25" ht="0.75" customHeight="1"/>
    <row r="2654" spans="1:25" ht="9.75" customHeight="1">
      <c r="A2654" s="282" t="s">
        <v>1825</v>
      </c>
      <c r="B2654" s="282"/>
      <c r="C2654" s="282"/>
      <c r="D2654" s="282"/>
      <c r="F2654" s="286" t="s">
        <v>1182</v>
      </c>
      <c r="G2654" s="286"/>
      <c r="H2654" s="286"/>
      <c r="I2654" s="286"/>
      <c r="O2654" s="285" t="s">
        <v>5573</v>
      </c>
      <c r="P2654" s="285"/>
      <c r="Q2654" s="285"/>
      <c r="S2654" s="3" t="s">
        <v>5574</v>
      </c>
      <c r="U2654" s="4" t="s">
        <v>5575</v>
      </c>
      <c r="W2654" s="285" t="s">
        <v>5575</v>
      </c>
      <c r="X2654" s="285"/>
      <c r="Y2654" s="285"/>
    </row>
    <row r="2655" spans="1:25" ht="9.75" customHeight="1">
      <c r="F2655" s="286"/>
      <c r="G2655" s="286"/>
      <c r="H2655" s="286"/>
      <c r="I2655" s="286"/>
    </row>
    <row r="2656" spans="1:25" ht="9.75" customHeight="1">
      <c r="A2656" s="282" t="s">
        <v>1826</v>
      </c>
      <c r="B2656" s="282"/>
      <c r="C2656" s="282"/>
      <c r="D2656" s="282"/>
      <c r="F2656" s="286" t="s">
        <v>1185</v>
      </c>
      <c r="G2656" s="286"/>
      <c r="H2656" s="286"/>
      <c r="I2656" s="286"/>
      <c r="O2656" s="285" t="s">
        <v>4730</v>
      </c>
      <c r="P2656" s="285"/>
      <c r="Q2656" s="285"/>
      <c r="U2656" s="4" t="s">
        <v>4730</v>
      </c>
      <c r="W2656" s="285" t="s">
        <v>4730</v>
      </c>
      <c r="X2656" s="285"/>
      <c r="Y2656" s="285"/>
    </row>
    <row r="2657" spans="1:25" ht="9.75" customHeight="1">
      <c r="F2657" s="286"/>
      <c r="G2657" s="286"/>
      <c r="H2657" s="286"/>
      <c r="I2657" s="286"/>
    </row>
    <row r="2658" spans="1:25" ht="14.25" customHeight="1">
      <c r="A2658" s="282" t="s">
        <v>1827</v>
      </c>
      <c r="B2658" s="282"/>
      <c r="C2658" s="282"/>
      <c r="D2658" s="282"/>
      <c r="F2658" s="282" t="s">
        <v>1191</v>
      </c>
      <c r="G2658" s="282"/>
      <c r="H2658" s="282"/>
      <c r="I2658" s="282"/>
      <c r="O2658" s="285" t="s">
        <v>5456</v>
      </c>
      <c r="P2658" s="285"/>
      <c r="Q2658" s="285"/>
      <c r="U2658" s="4" t="s">
        <v>5456</v>
      </c>
      <c r="W2658" s="285" t="s">
        <v>5456</v>
      </c>
      <c r="X2658" s="285"/>
      <c r="Y2658" s="285"/>
    </row>
    <row r="2659" spans="1:25" ht="0.75" customHeight="1"/>
    <row r="2660" spans="1:25" ht="14.25" customHeight="1">
      <c r="A2660" s="282" t="s">
        <v>1828</v>
      </c>
      <c r="B2660" s="282"/>
      <c r="C2660" s="282"/>
      <c r="D2660" s="282"/>
      <c r="F2660" s="282" t="s">
        <v>1200</v>
      </c>
      <c r="G2660" s="282"/>
      <c r="H2660" s="282"/>
      <c r="I2660" s="282"/>
      <c r="O2660" s="285" t="s">
        <v>5576</v>
      </c>
      <c r="P2660" s="285"/>
      <c r="Q2660" s="285"/>
      <c r="S2660" s="3" t="s">
        <v>4746</v>
      </c>
      <c r="U2660" s="4" t="s">
        <v>5577</v>
      </c>
      <c r="W2660" s="285" t="s">
        <v>5577</v>
      </c>
      <c r="X2660" s="285"/>
      <c r="Y2660" s="285"/>
    </row>
    <row r="2661" spans="1:25" ht="0.75" customHeight="1"/>
    <row r="2662" spans="1:25" ht="14.25" customHeight="1">
      <c r="A2662" s="282" t="s">
        <v>1829</v>
      </c>
      <c r="B2662" s="282"/>
      <c r="C2662" s="282"/>
      <c r="D2662" s="282"/>
      <c r="F2662" s="282" t="s">
        <v>1218</v>
      </c>
      <c r="G2662" s="282"/>
      <c r="H2662" s="282"/>
      <c r="I2662" s="282"/>
      <c r="O2662" s="285" t="s">
        <v>5578</v>
      </c>
      <c r="P2662" s="285"/>
      <c r="Q2662" s="285"/>
      <c r="S2662" s="3" t="s">
        <v>1183</v>
      </c>
      <c r="U2662" s="4" t="s">
        <v>5579</v>
      </c>
      <c r="W2662" s="285" t="s">
        <v>5579</v>
      </c>
      <c r="X2662" s="285"/>
      <c r="Y2662" s="285"/>
    </row>
    <row r="2663" spans="1:25" ht="0.75" customHeight="1"/>
    <row r="2664" spans="1:25" ht="14.25" customHeight="1">
      <c r="A2664" s="282" t="s">
        <v>1830</v>
      </c>
      <c r="B2664" s="282"/>
      <c r="C2664" s="282"/>
      <c r="D2664" s="282"/>
      <c r="F2664" s="282" t="s">
        <v>1226</v>
      </c>
      <c r="G2664" s="282"/>
      <c r="H2664" s="282"/>
      <c r="I2664" s="282"/>
      <c r="O2664" s="285" t="s">
        <v>4766</v>
      </c>
      <c r="P2664" s="285"/>
      <c r="Q2664" s="285"/>
      <c r="U2664" s="4" t="s">
        <v>4766</v>
      </c>
      <c r="W2664" s="285" t="s">
        <v>4766</v>
      </c>
      <c r="X2664" s="285"/>
      <c r="Y2664" s="285"/>
    </row>
    <row r="2665" spans="1:25" ht="0.75" customHeight="1"/>
    <row r="2666" spans="1:25" ht="9.75" customHeight="1">
      <c r="A2666" s="282" t="s">
        <v>1831</v>
      </c>
      <c r="B2666" s="282"/>
      <c r="C2666" s="282"/>
      <c r="D2666" s="282"/>
      <c r="F2666" s="286" t="s">
        <v>1487</v>
      </c>
      <c r="G2666" s="286"/>
      <c r="H2666" s="286"/>
      <c r="I2666" s="286"/>
      <c r="O2666" s="285" t="s">
        <v>5580</v>
      </c>
      <c r="P2666" s="285"/>
      <c r="Q2666" s="285"/>
      <c r="S2666" s="3" t="s">
        <v>5581</v>
      </c>
      <c r="U2666" s="4" t="s">
        <v>5582</v>
      </c>
      <c r="W2666" s="285" t="s">
        <v>5582</v>
      </c>
      <c r="X2666" s="285"/>
      <c r="Y2666" s="285"/>
    </row>
    <row r="2667" spans="1:25" ht="9.75" customHeight="1">
      <c r="F2667" s="286"/>
      <c r="G2667" s="286"/>
      <c r="H2667" s="286"/>
      <c r="I2667" s="286"/>
    </row>
    <row r="2668" spans="1:25" ht="9.75" customHeight="1">
      <c r="A2668" s="282" t="s">
        <v>1832</v>
      </c>
      <c r="B2668" s="282"/>
      <c r="C2668" s="282"/>
      <c r="D2668" s="282"/>
      <c r="F2668" s="286" t="s">
        <v>1490</v>
      </c>
      <c r="G2668" s="286"/>
      <c r="H2668" s="286"/>
      <c r="I2668" s="286"/>
      <c r="O2668" s="285" t="s">
        <v>5583</v>
      </c>
      <c r="P2668" s="285"/>
      <c r="Q2668" s="285"/>
      <c r="S2668" s="3" t="s">
        <v>5584</v>
      </c>
      <c r="U2668" s="4" t="s">
        <v>5585</v>
      </c>
      <c r="W2668" s="285" t="s">
        <v>5585</v>
      </c>
      <c r="X2668" s="285"/>
      <c r="Y2668" s="285"/>
    </row>
    <row r="2669" spans="1:25" ht="9.75" customHeight="1">
      <c r="F2669" s="286"/>
      <c r="G2669" s="286"/>
      <c r="H2669" s="286"/>
      <c r="I2669" s="286"/>
    </row>
    <row r="2670" spans="1:25" ht="9.75" customHeight="1">
      <c r="A2670" s="282" t="s">
        <v>1833</v>
      </c>
      <c r="B2670" s="282"/>
      <c r="C2670" s="282"/>
      <c r="D2670" s="282"/>
      <c r="F2670" s="286" t="s">
        <v>397</v>
      </c>
      <c r="G2670" s="286"/>
      <c r="H2670" s="286"/>
      <c r="I2670" s="286"/>
      <c r="O2670" s="285" t="s">
        <v>5586</v>
      </c>
      <c r="P2670" s="285"/>
      <c r="Q2670" s="285"/>
      <c r="S2670" s="3" t="s">
        <v>5587</v>
      </c>
      <c r="U2670" s="4" t="s">
        <v>5588</v>
      </c>
      <c r="W2670" s="285" t="s">
        <v>5588</v>
      </c>
      <c r="X2670" s="285"/>
      <c r="Y2670" s="285"/>
    </row>
    <row r="2671" spans="1:25" ht="9.75" customHeight="1">
      <c r="F2671" s="286"/>
      <c r="G2671" s="286"/>
      <c r="H2671" s="286"/>
      <c r="I2671" s="286"/>
    </row>
    <row r="2672" spans="1:25" ht="9.75" customHeight="1">
      <c r="A2672" s="282" t="s">
        <v>1834</v>
      </c>
      <c r="B2672" s="282"/>
      <c r="C2672" s="282"/>
      <c r="D2672" s="282"/>
      <c r="F2672" s="286" t="s">
        <v>1562</v>
      </c>
      <c r="G2672" s="286"/>
      <c r="H2672" s="286"/>
      <c r="I2672" s="286"/>
      <c r="O2672" s="285" t="s">
        <v>409</v>
      </c>
      <c r="P2672" s="285"/>
      <c r="Q2672" s="285"/>
      <c r="U2672" s="4" t="s">
        <v>409</v>
      </c>
      <c r="W2672" s="285" t="s">
        <v>409</v>
      </c>
      <c r="X2672" s="285"/>
      <c r="Y2672" s="285"/>
    </row>
    <row r="2673" spans="1:25" ht="9.75" customHeight="1">
      <c r="F2673" s="286"/>
      <c r="G2673" s="286"/>
      <c r="H2673" s="286"/>
      <c r="I2673" s="286"/>
    </row>
    <row r="2674" spans="1:25" ht="14.25" customHeight="1">
      <c r="A2674" s="282" t="s">
        <v>1835</v>
      </c>
      <c r="B2674" s="282"/>
      <c r="C2674" s="282"/>
      <c r="D2674" s="282"/>
      <c r="F2674" s="282" t="s">
        <v>1494</v>
      </c>
      <c r="G2674" s="282"/>
      <c r="H2674" s="282"/>
      <c r="I2674" s="282"/>
      <c r="O2674" s="285" t="s">
        <v>5469</v>
      </c>
      <c r="P2674" s="285"/>
      <c r="Q2674" s="285"/>
      <c r="U2674" s="4" t="s">
        <v>5469</v>
      </c>
      <c r="W2674" s="285" t="s">
        <v>5469</v>
      </c>
      <c r="X2674" s="285"/>
      <c r="Y2674" s="285"/>
    </row>
    <row r="2675" spans="1:25" ht="0.75" customHeight="1"/>
    <row r="2676" spans="1:25" ht="14.25" customHeight="1">
      <c r="A2676" s="282" t="s">
        <v>1836</v>
      </c>
      <c r="B2676" s="282"/>
      <c r="C2676" s="282"/>
      <c r="D2676" s="282"/>
      <c r="F2676" s="282" t="s">
        <v>430</v>
      </c>
      <c r="G2676" s="282"/>
      <c r="H2676" s="282"/>
      <c r="I2676" s="282"/>
      <c r="O2676" s="285" t="s">
        <v>431</v>
      </c>
      <c r="P2676" s="285"/>
      <c r="Q2676" s="285"/>
      <c r="U2676" s="4" t="s">
        <v>431</v>
      </c>
      <c r="W2676" s="285" t="s">
        <v>431</v>
      </c>
      <c r="X2676" s="285"/>
      <c r="Y2676" s="285"/>
    </row>
    <row r="2677" spans="1:25" ht="0.75" customHeight="1"/>
    <row r="2678" spans="1:25" ht="9.75" customHeight="1">
      <c r="A2678" s="282" t="s">
        <v>1837</v>
      </c>
      <c r="B2678" s="282"/>
      <c r="C2678" s="282"/>
      <c r="D2678" s="282"/>
      <c r="F2678" s="286" t="s">
        <v>1497</v>
      </c>
      <c r="G2678" s="286"/>
      <c r="H2678" s="286"/>
      <c r="I2678" s="286"/>
      <c r="O2678" s="285" t="s">
        <v>5589</v>
      </c>
      <c r="P2678" s="285"/>
      <c r="Q2678" s="285"/>
      <c r="S2678" s="3" t="s">
        <v>5590</v>
      </c>
      <c r="U2678" s="4" t="s">
        <v>5591</v>
      </c>
      <c r="W2678" s="285" t="s">
        <v>5591</v>
      </c>
      <c r="X2678" s="285"/>
      <c r="Y2678" s="285"/>
    </row>
    <row r="2679" spans="1:25" ht="9" customHeight="1">
      <c r="F2679" s="286"/>
      <c r="G2679" s="286"/>
      <c r="H2679" s="286"/>
      <c r="I2679" s="286"/>
    </row>
    <row r="2680" spans="1:25" ht="0.75" customHeight="1">
      <c r="F2680" s="286"/>
      <c r="G2680" s="286"/>
      <c r="H2680" s="286"/>
      <c r="I2680" s="286"/>
    </row>
    <row r="2681" spans="1:25" ht="9.75" customHeight="1">
      <c r="A2681" s="282" t="s">
        <v>5592</v>
      </c>
      <c r="B2681" s="282"/>
      <c r="C2681" s="282"/>
      <c r="D2681" s="282"/>
      <c r="F2681" s="282" t="s">
        <v>1500</v>
      </c>
      <c r="G2681" s="282"/>
      <c r="H2681" s="282"/>
      <c r="I2681" s="282"/>
    </row>
    <row r="2683" spans="1:25" ht="0.75" customHeight="1"/>
    <row r="2684" spans="1:25" ht="14.25" customHeight="1">
      <c r="A2684" s="282" t="s">
        <v>1838</v>
      </c>
      <c r="B2684" s="282"/>
      <c r="C2684" s="282"/>
      <c r="D2684" s="282"/>
      <c r="F2684" s="282" t="s">
        <v>1568</v>
      </c>
      <c r="G2684" s="282"/>
      <c r="H2684" s="282"/>
      <c r="I2684" s="282"/>
      <c r="O2684" s="285" t="s">
        <v>5239</v>
      </c>
      <c r="P2684" s="285"/>
      <c r="Q2684" s="285"/>
      <c r="U2684" s="4" t="s">
        <v>5239</v>
      </c>
      <c r="W2684" s="285" t="s">
        <v>5239</v>
      </c>
      <c r="X2684" s="285"/>
      <c r="Y2684" s="285"/>
    </row>
    <row r="2685" spans="1:25" ht="15" customHeight="1">
      <c r="A2685" s="282" t="s">
        <v>5593</v>
      </c>
      <c r="B2685" s="282"/>
      <c r="C2685" s="282"/>
      <c r="D2685" s="282"/>
      <c r="F2685" s="282" t="s">
        <v>476</v>
      </c>
      <c r="G2685" s="282"/>
      <c r="H2685" s="282"/>
      <c r="I2685" s="282"/>
    </row>
    <row r="2686" spans="1:25" ht="0.75" customHeight="1"/>
    <row r="2687" spans="1:25" ht="14.25" customHeight="1">
      <c r="A2687" s="282" t="s">
        <v>1839</v>
      </c>
      <c r="B2687" s="282"/>
      <c r="C2687" s="282"/>
      <c r="D2687" s="282"/>
      <c r="F2687" s="282" t="s">
        <v>1278</v>
      </c>
      <c r="G2687" s="282"/>
      <c r="H2687" s="282"/>
      <c r="I2687" s="282"/>
      <c r="O2687" s="285" t="s">
        <v>5594</v>
      </c>
      <c r="P2687" s="285"/>
      <c r="Q2687" s="285"/>
      <c r="S2687" s="3" t="s">
        <v>5595</v>
      </c>
      <c r="U2687" s="4" t="s">
        <v>5596</v>
      </c>
      <c r="W2687" s="285" t="s">
        <v>5596</v>
      </c>
      <c r="X2687" s="285"/>
      <c r="Y2687" s="285"/>
    </row>
    <row r="2688" spans="1:25" ht="0.75" customHeight="1"/>
    <row r="2689" spans="1:25" ht="9.75" customHeight="1">
      <c r="A2689" s="282" t="s">
        <v>1840</v>
      </c>
      <c r="B2689" s="282"/>
      <c r="C2689" s="282"/>
      <c r="D2689" s="282"/>
      <c r="F2689" s="286" t="s">
        <v>1505</v>
      </c>
      <c r="G2689" s="286"/>
      <c r="H2689" s="286"/>
      <c r="I2689" s="286"/>
      <c r="O2689" s="285" t="s">
        <v>5597</v>
      </c>
      <c r="P2689" s="285"/>
      <c r="Q2689" s="285"/>
      <c r="S2689" s="3" t="s">
        <v>5595</v>
      </c>
      <c r="U2689" s="4" t="s">
        <v>5598</v>
      </c>
      <c r="W2689" s="285" t="s">
        <v>5598</v>
      </c>
      <c r="X2689" s="285"/>
      <c r="Y2689" s="285"/>
    </row>
    <row r="2690" spans="1:25" ht="9.75" customHeight="1">
      <c r="F2690" s="286"/>
      <c r="G2690" s="286"/>
      <c r="H2690" s="286"/>
      <c r="I2690" s="286"/>
    </row>
    <row r="2691" spans="1:25" ht="14.25" customHeight="1">
      <c r="A2691" s="282" t="s">
        <v>1841</v>
      </c>
      <c r="B2691" s="282"/>
      <c r="C2691" s="282"/>
      <c r="D2691" s="282"/>
      <c r="F2691" s="282" t="s">
        <v>1573</v>
      </c>
      <c r="G2691" s="282"/>
      <c r="H2691" s="282"/>
      <c r="I2691" s="282"/>
      <c r="O2691" s="285" t="s">
        <v>376</v>
      </c>
      <c r="P2691" s="285"/>
      <c r="Q2691" s="285"/>
      <c r="U2691" s="4" t="s">
        <v>376</v>
      </c>
      <c r="W2691" s="285" t="s">
        <v>376</v>
      </c>
      <c r="X2691" s="285"/>
      <c r="Y2691" s="285"/>
    </row>
    <row r="2692" spans="1:25" ht="0.75" customHeight="1"/>
    <row r="2693" spans="1:25" ht="9.75" customHeight="1">
      <c r="A2693" s="282" t="s">
        <v>1842</v>
      </c>
      <c r="B2693" s="282"/>
      <c r="C2693" s="282"/>
      <c r="D2693" s="282"/>
      <c r="F2693" s="286" t="s">
        <v>1507</v>
      </c>
      <c r="G2693" s="286"/>
      <c r="H2693" s="286"/>
      <c r="I2693" s="286"/>
      <c r="O2693" s="285" t="s">
        <v>5536</v>
      </c>
      <c r="P2693" s="285"/>
      <c r="Q2693" s="285"/>
      <c r="U2693" s="4" t="s">
        <v>5536</v>
      </c>
      <c r="W2693" s="285" t="s">
        <v>5536</v>
      </c>
      <c r="X2693" s="285"/>
      <c r="Y2693" s="285"/>
    </row>
    <row r="2694" spans="1:25" ht="9.75" customHeight="1">
      <c r="F2694" s="286"/>
      <c r="G2694" s="286"/>
      <c r="H2694" s="286"/>
      <c r="I2694" s="286"/>
    </row>
    <row r="2695" spans="1:25" ht="9.75" customHeight="1">
      <c r="A2695" s="282" t="s">
        <v>1843</v>
      </c>
      <c r="B2695" s="282"/>
      <c r="C2695" s="282"/>
      <c r="D2695" s="282"/>
      <c r="F2695" s="286" t="s">
        <v>1510</v>
      </c>
      <c r="G2695" s="286"/>
      <c r="H2695" s="286"/>
      <c r="I2695" s="286"/>
      <c r="O2695" s="285" t="s">
        <v>5536</v>
      </c>
      <c r="P2695" s="285"/>
      <c r="Q2695" s="285"/>
      <c r="U2695" s="4" t="s">
        <v>5536</v>
      </c>
      <c r="W2695" s="285" t="s">
        <v>5536</v>
      </c>
      <c r="X2695" s="285"/>
      <c r="Y2695" s="285"/>
    </row>
    <row r="2696" spans="1:25" ht="9" customHeight="1">
      <c r="F2696" s="286"/>
      <c r="G2696" s="286"/>
      <c r="H2696" s="286"/>
      <c r="I2696" s="286"/>
    </row>
    <row r="2697" spans="1:25" ht="0.75" customHeight="1">
      <c r="F2697" s="286"/>
      <c r="G2697" s="286"/>
      <c r="H2697" s="286"/>
      <c r="I2697" s="286"/>
    </row>
    <row r="2698" spans="1:25" ht="9.75" customHeight="1">
      <c r="A2698" s="282" t="s">
        <v>5599</v>
      </c>
      <c r="B2698" s="282"/>
      <c r="C2698" s="282"/>
      <c r="D2698" s="282"/>
      <c r="F2698" s="286" t="s">
        <v>1513</v>
      </c>
      <c r="G2698" s="286"/>
      <c r="H2698" s="286"/>
      <c r="I2698" s="286"/>
    </row>
    <row r="2699" spans="1:25" ht="9.75" customHeight="1">
      <c r="F2699" s="286"/>
      <c r="G2699" s="286"/>
      <c r="H2699" s="286"/>
      <c r="I2699" s="286"/>
    </row>
    <row r="2700" spans="1:25" ht="8.25" customHeight="1"/>
    <row r="2701" spans="1:25" ht="9" customHeight="1"/>
    <row r="2702" spans="1:25" ht="0.75" customHeight="1"/>
    <row r="2703" spans="1:25" ht="14.25" customHeight="1">
      <c r="A2703" s="282" t="s">
        <v>1844</v>
      </c>
      <c r="B2703" s="282"/>
      <c r="C2703" s="282"/>
      <c r="D2703" s="282"/>
      <c r="F2703" s="282" t="s">
        <v>755</v>
      </c>
      <c r="G2703" s="282"/>
      <c r="H2703" s="282"/>
      <c r="I2703" s="282"/>
      <c r="O2703" s="285" t="s">
        <v>5600</v>
      </c>
      <c r="P2703" s="285"/>
      <c r="Q2703" s="285"/>
      <c r="S2703" s="3" t="s">
        <v>5601</v>
      </c>
      <c r="U2703" s="4" t="s">
        <v>5602</v>
      </c>
      <c r="W2703" s="285" t="s">
        <v>5602</v>
      </c>
      <c r="X2703" s="285"/>
      <c r="Y2703" s="285"/>
    </row>
    <row r="2704" spans="1:25" ht="0.75" customHeight="1"/>
    <row r="2705" spans="1:30" ht="14.25" customHeight="1">
      <c r="A2705" s="282" t="s">
        <v>1845</v>
      </c>
      <c r="B2705" s="282"/>
      <c r="C2705" s="282"/>
      <c r="D2705" s="282"/>
      <c r="F2705" s="282" t="s">
        <v>1518</v>
      </c>
      <c r="G2705" s="282"/>
      <c r="H2705" s="282"/>
      <c r="I2705" s="282"/>
      <c r="O2705" s="285" t="s">
        <v>4162</v>
      </c>
      <c r="P2705" s="285"/>
      <c r="Q2705" s="285"/>
      <c r="U2705" s="4" t="s">
        <v>4162</v>
      </c>
      <c r="W2705" s="285" t="s">
        <v>4162</v>
      </c>
      <c r="X2705" s="285"/>
      <c r="Y2705" s="285"/>
    </row>
    <row r="2706" spans="1:30" ht="0.75" customHeight="1"/>
    <row r="2707" spans="1:30" ht="14.25" customHeight="1">
      <c r="A2707" s="282" t="s">
        <v>1846</v>
      </c>
      <c r="B2707" s="282"/>
      <c r="C2707" s="282"/>
      <c r="D2707" s="282"/>
      <c r="F2707" s="282" t="s">
        <v>1233</v>
      </c>
      <c r="G2707" s="282"/>
      <c r="H2707" s="282"/>
      <c r="I2707" s="282"/>
      <c r="O2707" s="285" t="s">
        <v>4073</v>
      </c>
      <c r="P2707" s="285"/>
      <c r="Q2707" s="285"/>
      <c r="U2707" s="4" t="s">
        <v>4073</v>
      </c>
      <c r="W2707" s="285" t="s">
        <v>4073</v>
      </c>
      <c r="X2707" s="285"/>
      <c r="Y2707" s="285"/>
    </row>
    <row r="2708" spans="1:30" ht="0.75" customHeight="1"/>
    <row r="2709" spans="1:30" ht="14.25" customHeight="1">
      <c r="A2709" s="282" t="s">
        <v>1847</v>
      </c>
      <c r="B2709" s="282"/>
      <c r="C2709" s="282"/>
      <c r="D2709" s="282"/>
      <c r="F2709" s="282" t="s">
        <v>1239</v>
      </c>
      <c r="G2709" s="282"/>
      <c r="H2709" s="282"/>
      <c r="I2709" s="282"/>
      <c r="O2709" s="285" t="s">
        <v>4074</v>
      </c>
      <c r="P2709" s="285"/>
      <c r="Q2709" s="285"/>
      <c r="U2709" s="4" t="s">
        <v>4074</v>
      </c>
      <c r="W2709" s="285" t="s">
        <v>4074</v>
      </c>
      <c r="X2709" s="285"/>
      <c r="Y2709" s="285"/>
    </row>
    <row r="2710" spans="1:30" ht="0.75" customHeight="1"/>
    <row r="2711" spans="1:30" ht="14.25" customHeight="1">
      <c r="A2711" s="282" t="s">
        <v>1848</v>
      </c>
      <c r="B2711" s="282"/>
      <c r="C2711" s="282"/>
      <c r="D2711" s="282"/>
      <c r="F2711" s="282" t="s">
        <v>1243</v>
      </c>
      <c r="G2711" s="282"/>
      <c r="H2711" s="282"/>
      <c r="I2711" s="282"/>
      <c r="O2711" s="285" t="s">
        <v>4075</v>
      </c>
      <c r="P2711" s="285"/>
      <c r="Q2711" s="285"/>
      <c r="U2711" s="4" t="s">
        <v>4075</v>
      </c>
      <c r="W2711" s="285" t="s">
        <v>4075</v>
      </c>
      <c r="X2711" s="285"/>
      <c r="Y2711" s="285"/>
    </row>
    <row r="2712" spans="1:30" ht="0.75" customHeight="1"/>
    <row r="2713" spans="1:30" ht="9.75" customHeight="1">
      <c r="A2713" s="282" t="s">
        <v>1849</v>
      </c>
      <c r="B2713" s="282"/>
      <c r="C2713" s="282"/>
      <c r="D2713" s="282"/>
      <c r="F2713" s="286" t="s">
        <v>1587</v>
      </c>
      <c r="G2713" s="286"/>
      <c r="H2713" s="286"/>
      <c r="I2713" s="286"/>
      <c r="O2713" s="285" t="s">
        <v>5603</v>
      </c>
      <c r="P2713" s="285"/>
      <c r="Q2713" s="285"/>
      <c r="S2713" s="3" t="s">
        <v>5601</v>
      </c>
      <c r="U2713" s="4" t="s">
        <v>5604</v>
      </c>
      <c r="W2713" s="285" t="s">
        <v>5604</v>
      </c>
      <c r="X2713" s="285"/>
      <c r="Y2713" s="285"/>
    </row>
    <row r="2714" spans="1:30" ht="9" customHeight="1">
      <c r="F2714" s="286"/>
      <c r="G2714" s="286"/>
      <c r="H2714" s="286"/>
      <c r="I2714" s="286"/>
    </row>
    <row r="2715" spans="1:30" ht="0.75" customHeight="1">
      <c r="F2715" s="286"/>
      <c r="G2715" s="286"/>
      <c r="H2715" s="286"/>
      <c r="I2715" s="286"/>
    </row>
    <row r="2716" spans="1:30" ht="9.75" customHeight="1">
      <c r="A2716" s="282" t="s">
        <v>5605</v>
      </c>
      <c r="B2716" s="282"/>
      <c r="C2716" s="282"/>
      <c r="D2716" s="282"/>
      <c r="F2716" s="282" t="s">
        <v>5606</v>
      </c>
      <c r="G2716" s="282"/>
      <c r="H2716" s="282"/>
      <c r="I2716" s="282"/>
    </row>
    <row r="2718" spans="1:30" ht="2.25" customHeight="1"/>
    <row r="2719" spans="1:30" ht="15">
      <c r="I2719" s="5" t="s">
        <v>1850</v>
      </c>
      <c r="K2719" s="283" t="s">
        <v>3039</v>
      </c>
      <c r="L2719" s="283"/>
      <c r="N2719" s="6" t="s">
        <v>3039</v>
      </c>
      <c r="U2719" s="7">
        <v>0</v>
      </c>
      <c r="W2719" s="283" t="s">
        <v>5607</v>
      </c>
      <c r="X2719" s="283"/>
      <c r="Y2719" s="283"/>
      <c r="AA2719" s="283" t="s">
        <v>5607</v>
      </c>
      <c r="AB2719" s="283"/>
      <c r="AC2719" s="283"/>
      <c r="AD2719" s="283"/>
    </row>
    <row r="2720" spans="1:30" ht="48" customHeight="1"/>
    <row r="2721" spans="24:30" ht="15">
      <c r="X2721" s="284"/>
      <c r="Y2721" s="284"/>
      <c r="Z2721" s="284"/>
      <c r="AA2721" s="284"/>
      <c r="AB2721" s="284"/>
      <c r="AC2721" s="284"/>
      <c r="AD2721" s="284"/>
    </row>
    <row r="2722" spans="24:30" ht="8.25" customHeight="1"/>
  </sheetData>
  <mergeCells count="4765">
    <mergeCell ref="A2081:D2081"/>
    <mergeCell ref="O2081:Q2081"/>
    <mergeCell ref="W2081:Y2081"/>
    <mergeCell ref="F2081:I2083"/>
    <mergeCell ref="A2084:D2084"/>
    <mergeCell ref="F2084:I2085"/>
    <mergeCell ref="O2084:Q2084"/>
    <mergeCell ref="W2084:Y2084"/>
    <mergeCell ref="A2086:D2086"/>
    <mergeCell ref="F2086:I2086"/>
    <mergeCell ref="O2086:Q2086"/>
    <mergeCell ref="W2086:Y2086"/>
    <mergeCell ref="O2098:Q2098"/>
    <mergeCell ref="W2098:Y2098"/>
    <mergeCell ref="A2088:D2088"/>
    <mergeCell ref="F2088:I2088"/>
    <mergeCell ref="A2055:D2055"/>
    <mergeCell ref="F2055:I2056"/>
    <mergeCell ref="O2055:Q2055"/>
    <mergeCell ref="W2055:Y2055"/>
    <mergeCell ref="A2057:D2057"/>
    <mergeCell ref="F2057:I2058"/>
    <mergeCell ref="O2057:Q2057"/>
    <mergeCell ref="W2057:Y2057"/>
    <mergeCell ref="A2064:D2064"/>
    <mergeCell ref="O2064:Q2064"/>
    <mergeCell ref="A2070:D2070"/>
    <mergeCell ref="F2070:I2070"/>
    <mergeCell ref="O2070:Q2070"/>
    <mergeCell ref="W2070:Y2070"/>
    <mergeCell ref="A2079:D2079"/>
    <mergeCell ref="O2079:Q2079"/>
    <mergeCell ref="W2079:Y2079"/>
    <mergeCell ref="A2074:D2074"/>
    <mergeCell ref="F2074:I2074"/>
    <mergeCell ref="O2074:Q2074"/>
    <mergeCell ref="W2074:Y2074"/>
    <mergeCell ref="A2076:D2076"/>
    <mergeCell ref="F2076:I2078"/>
    <mergeCell ref="O2076:Q2076"/>
    <mergeCell ref="W2076:Y2076"/>
    <mergeCell ref="F2079:I2080"/>
    <mergeCell ref="A2044:D2044"/>
    <mergeCell ref="F2044:I2044"/>
    <mergeCell ref="O2044:Q2044"/>
    <mergeCell ref="W2044:Y2044"/>
    <mergeCell ref="A2046:D2046"/>
    <mergeCell ref="F2046:I2047"/>
    <mergeCell ref="O2046:Q2046"/>
    <mergeCell ref="W2046:Y2046"/>
    <mergeCell ref="A2048:D2048"/>
    <mergeCell ref="O2048:Q2048"/>
    <mergeCell ref="W2048:Y2048"/>
    <mergeCell ref="A2050:D2050"/>
    <mergeCell ref="O2050:Q2050"/>
    <mergeCell ref="W2050:Y2050"/>
    <mergeCell ref="F2048:I2048"/>
    <mergeCell ref="F2050:I2052"/>
    <mergeCell ref="A2053:D2053"/>
    <mergeCell ref="F2053:I2053"/>
    <mergeCell ref="O2053:Q2053"/>
    <mergeCell ref="W2053:Y2053"/>
    <mergeCell ref="A2034:D2034"/>
    <mergeCell ref="F2034:I2034"/>
    <mergeCell ref="O2034:Q2034"/>
    <mergeCell ref="W2034:Y2034"/>
    <mergeCell ref="A2038:D2038"/>
    <mergeCell ref="F2038:I2039"/>
    <mergeCell ref="O2038:Q2038"/>
    <mergeCell ref="W2038:Y2038"/>
    <mergeCell ref="A2040:D2040"/>
    <mergeCell ref="O2040:Q2040"/>
    <mergeCell ref="W2040:Y2040"/>
    <mergeCell ref="A2042:D2042"/>
    <mergeCell ref="O2042:Q2042"/>
    <mergeCell ref="W2042:Y2042"/>
    <mergeCell ref="A2036:D2036"/>
    <mergeCell ref="F2036:I2036"/>
    <mergeCell ref="O2036:Q2036"/>
    <mergeCell ref="W2036:Y2036"/>
    <mergeCell ref="F2040:I2041"/>
    <mergeCell ref="F2042:I2043"/>
    <mergeCell ref="A2007:D2007"/>
    <mergeCell ref="F2007:I2007"/>
    <mergeCell ref="A2006:D2006"/>
    <mergeCell ref="F2006:I2006"/>
    <mergeCell ref="A2009:D2009"/>
    <mergeCell ref="A2014:D2014"/>
    <mergeCell ref="A2016:D2016"/>
    <mergeCell ref="F2016:I2017"/>
    <mergeCell ref="F2009:I2009"/>
    <mergeCell ref="A2018:D2018"/>
    <mergeCell ref="F2018:I2019"/>
    <mergeCell ref="A2020:D2020"/>
    <mergeCell ref="F2020:I2021"/>
    <mergeCell ref="A2022:D2022"/>
    <mergeCell ref="A2024:D2024"/>
    <mergeCell ref="F2024:I2024"/>
    <mergeCell ref="A2026:D2026"/>
    <mergeCell ref="F2026:I2026"/>
    <mergeCell ref="F1911:I1911"/>
    <mergeCell ref="O1911:Q1911"/>
    <mergeCell ref="A1913:D1913"/>
    <mergeCell ref="A1915:D1915"/>
    <mergeCell ref="A1919:D1919"/>
    <mergeCell ref="O1919:Q1919"/>
    <mergeCell ref="A1921:D1921"/>
    <mergeCell ref="F1915:I1915"/>
    <mergeCell ref="A1925:D1925"/>
    <mergeCell ref="A1931:D1931"/>
    <mergeCell ref="F1931:I1931"/>
    <mergeCell ref="A1942:D1942"/>
    <mergeCell ref="A1946:D1946"/>
    <mergeCell ref="F1946:I1947"/>
    <mergeCell ref="A1948:D1948"/>
    <mergeCell ref="F1948:I1949"/>
    <mergeCell ref="A1952:D1952"/>
    <mergeCell ref="A1861:D1861"/>
    <mergeCell ref="O1861:Q1861"/>
    <mergeCell ref="A1866:D1866"/>
    <mergeCell ref="F1866:I1866"/>
    <mergeCell ref="O1866:Q1866"/>
    <mergeCell ref="A1869:D1869"/>
    <mergeCell ref="A1860:D1860"/>
    <mergeCell ref="F1860:I1860"/>
    <mergeCell ref="O1860:Q1860"/>
    <mergeCell ref="F1861:I1862"/>
    <mergeCell ref="A1864:D1864"/>
    <mergeCell ref="F1864:I1864"/>
    <mergeCell ref="O1864:Q1864"/>
    <mergeCell ref="A1874:D1874"/>
    <mergeCell ref="F1874:I1875"/>
    <mergeCell ref="A1879:D1879"/>
    <mergeCell ref="F1879:I1879"/>
    <mergeCell ref="O1879:Q1879"/>
    <mergeCell ref="W1834:Y1834"/>
    <mergeCell ref="A1842:D1842"/>
    <mergeCell ref="F1842:I1842"/>
    <mergeCell ref="O1842:Q1842"/>
    <mergeCell ref="A1844:D1844"/>
    <mergeCell ref="O1844:Q1844"/>
    <mergeCell ref="A1846:D1846"/>
    <mergeCell ref="F1846:I1846"/>
    <mergeCell ref="O1846:Q1846"/>
    <mergeCell ref="F1844:I1845"/>
    <mergeCell ref="A1848:D1848"/>
    <mergeCell ref="A1850:D1850"/>
    <mergeCell ref="O1850:Q1850"/>
    <mergeCell ref="A1854:D1854"/>
    <mergeCell ref="O1854:Q1854"/>
    <mergeCell ref="A1857:D1857"/>
    <mergeCell ref="O1857:Q1857"/>
    <mergeCell ref="A1812:D1812"/>
    <mergeCell ref="F1812:I1812"/>
    <mergeCell ref="O1812:Q1812"/>
    <mergeCell ref="W1812:Y1812"/>
    <mergeCell ref="A1814:D1814"/>
    <mergeCell ref="O1814:Q1814"/>
    <mergeCell ref="W1814:Y1814"/>
    <mergeCell ref="A1816:D1816"/>
    <mergeCell ref="F1816:I1816"/>
    <mergeCell ref="O1816:Q1816"/>
    <mergeCell ref="W1816:Y1816"/>
    <mergeCell ref="F1810:I1810"/>
    <mergeCell ref="F1814:I1815"/>
    <mergeCell ref="A1818:D1818"/>
    <mergeCell ref="O1818:Q1818"/>
    <mergeCell ref="W1818:Y1818"/>
    <mergeCell ref="A1826:D1826"/>
    <mergeCell ref="F1826:I1827"/>
    <mergeCell ref="O1826:Q1826"/>
    <mergeCell ref="W1826:Y1826"/>
    <mergeCell ref="F1818:I1818"/>
    <mergeCell ref="A1820:D1820"/>
    <mergeCell ref="F1820:I1820"/>
    <mergeCell ref="O1820:Q1820"/>
    <mergeCell ref="W1820:Y1820"/>
    <mergeCell ref="A1822:D1822"/>
    <mergeCell ref="F1822:I1822"/>
    <mergeCell ref="O1822:Q1822"/>
    <mergeCell ref="W1822:Y1822"/>
    <mergeCell ref="A1824:D1824"/>
    <mergeCell ref="F1824:I1824"/>
    <mergeCell ref="O1824:Q1824"/>
    <mergeCell ref="A1785:D1785"/>
    <mergeCell ref="F1785:I1786"/>
    <mergeCell ref="A1787:D1787"/>
    <mergeCell ref="A1789:D1789"/>
    <mergeCell ref="O1789:Q1789"/>
    <mergeCell ref="W1789:Y1789"/>
    <mergeCell ref="F1787:I1787"/>
    <mergeCell ref="F1789:I1791"/>
    <mergeCell ref="A1797:D1797"/>
    <mergeCell ref="O1797:Q1797"/>
    <mergeCell ref="W1797:Y1797"/>
    <mergeCell ref="A1806:D1806"/>
    <mergeCell ref="F1806:I1806"/>
    <mergeCell ref="A1807:D1807"/>
    <mergeCell ref="F1807:I1808"/>
    <mergeCell ref="A1810:D1810"/>
    <mergeCell ref="O1810:Q1810"/>
    <mergeCell ref="W1810:Y1810"/>
    <mergeCell ref="A1717:D1717"/>
    <mergeCell ref="F1714:I1714"/>
    <mergeCell ref="A1716:D1716"/>
    <mergeCell ref="F1716:I1716"/>
    <mergeCell ref="O1716:Q1716"/>
    <mergeCell ref="W1716:Y1716"/>
    <mergeCell ref="F1717:I1719"/>
    <mergeCell ref="A1725:D1725"/>
    <mergeCell ref="F1725:I1726"/>
    <mergeCell ref="A1736:D1736"/>
    <mergeCell ref="F1736:I1736"/>
    <mergeCell ref="O1736:Q1736"/>
    <mergeCell ref="A1738:D1738"/>
    <mergeCell ref="O1738:Q1738"/>
    <mergeCell ref="W1738:Y1738"/>
    <mergeCell ref="A1744:D1744"/>
    <mergeCell ref="F1744:I1745"/>
    <mergeCell ref="F1738:I1738"/>
    <mergeCell ref="A1739:D1739"/>
    <mergeCell ref="F1739:I1740"/>
    <mergeCell ref="A1741:D1741"/>
    <mergeCell ref="F1741:I1741"/>
    <mergeCell ref="A1743:D1743"/>
    <mergeCell ref="F1743:I1743"/>
    <mergeCell ref="O1743:Q1743"/>
    <mergeCell ref="A1709:D1709"/>
    <mergeCell ref="O1709:Q1709"/>
    <mergeCell ref="W1709:Y1709"/>
    <mergeCell ref="A1705:D1705"/>
    <mergeCell ref="F1705:I1706"/>
    <mergeCell ref="O1705:Q1705"/>
    <mergeCell ref="W1705:Y1705"/>
    <mergeCell ref="A1707:D1707"/>
    <mergeCell ref="F1707:I1707"/>
    <mergeCell ref="O1707:Q1707"/>
    <mergeCell ref="W1707:Y1707"/>
    <mergeCell ref="F1709:I1709"/>
    <mergeCell ref="A1710:D1710"/>
    <mergeCell ref="F1710:I1712"/>
    <mergeCell ref="A1714:D1714"/>
    <mergeCell ref="O1714:Q1714"/>
    <mergeCell ref="W1714:Y1714"/>
    <mergeCell ref="A1687:D1687"/>
    <mergeCell ref="F1687:I1687"/>
    <mergeCell ref="O1687:Q1687"/>
    <mergeCell ref="W1687:Y1687"/>
    <mergeCell ref="A1692:D1692"/>
    <mergeCell ref="F1692:I1692"/>
    <mergeCell ref="A1688:D1688"/>
    <mergeCell ref="F1688:I1691"/>
    <mergeCell ref="A1693:D1693"/>
    <mergeCell ref="F1693:I1694"/>
    <mergeCell ref="A1695:D1695"/>
    <mergeCell ref="F1695:I1698"/>
    <mergeCell ref="A1700:D1700"/>
    <mergeCell ref="O1700:Q1700"/>
    <mergeCell ref="W1700:Y1700"/>
    <mergeCell ref="A1702:D1702"/>
    <mergeCell ref="O1702:Q1702"/>
    <mergeCell ref="W1702:Y1702"/>
    <mergeCell ref="F1700:I1700"/>
    <mergeCell ref="F1702:I1704"/>
    <mergeCell ref="A1676:D1676"/>
    <mergeCell ref="F1676:I1677"/>
    <mergeCell ref="A1679:D1679"/>
    <mergeCell ref="O1679:Q1679"/>
    <mergeCell ref="W1679:Y1679"/>
    <mergeCell ref="A1681:D1681"/>
    <mergeCell ref="O1681:Q1681"/>
    <mergeCell ref="W1681:Y1681"/>
    <mergeCell ref="A1683:D1683"/>
    <mergeCell ref="F1683:I1683"/>
    <mergeCell ref="O1683:Q1683"/>
    <mergeCell ref="W1683:Y1683"/>
    <mergeCell ref="A1685:D1685"/>
    <mergeCell ref="F1685:I1686"/>
    <mergeCell ref="O1685:Q1685"/>
    <mergeCell ref="W1685:Y1685"/>
    <mergeCell ref="F1679:I1679"/>
    <mergeCell ref="F1681:I1681"/>
    <mergeCell ref="A1665:D1665"/>
    <mergeCell ref="A1667:D1667"/>
    <mergeCell ref="F1665:I1666"/>
    <mergeCell ref="O1665:Q1665"/>
    <mergeCell ref="W1665:Y1665"/>
    <mergeCell ref="F1667:I1669"/>
    <mergeCell ref="O1667:Q1667"/>
    <mergeCell ref="W1667:Y1667"/>
    <mergeCell ref="A1670:D1670"/>
    <mergeCell ref="A1673:D1673"/>
    <mergeCell ref="O1673:Q1673"/>
    <mergeCell ref="A1675:D1675"/>
    <mergeCell ref="F1675:I1675"/>
    <mergeCell ref="O1675:Q1675"/>
    <mergeCell ref="W1675:Y1675"/>
    <mergeCell ref="F1670:I1670"/>
    <mergeCell ref="A1672:D1672"/>
    <mergeCell ref="F1672:I1672"/>
    <mergeCell ref="O1672:Q1672"/>
    <mergeCell ref="F1673:I1673"/>
    <mergeCell ref="A1641:D1641"/>
    <mergeCell ref="A1643:D1643"/>
    <mergeCell ref="F1641:I1642"/>
    <mergeCell ref="O1641:Q1641"/>
    <mergeCell ref="W1641:Y1641"/>
    <mergeCell ref="F1643:I1644"/>
    <mergeCell ref="O1643:Q1643"/>
    <mergeCell ref="W1643:Y1643"/>
    <mergeCell ref="A1645:D1645"/>
    <mergeCell ref="F1645:I1645"/>
    <mergeCell ref="O1645:Q1645"/>
    <mergeCell ref="A1647:D1647"/>
    <mergeCell ref="O1647:Q1647"/>
    <mergeCell ref="A1649:D1649"/>
    <mergeCell ref="O1649:Q1649"/>
    <mergeCell ref="A1655:D1655"/>
    <mergeCell ref="O1655:Q1655"/>
    <mergeCell ref="W1645:Y1645"/>
    <mergeCell ref="F1647:I1648"/>
    <mergeCell ref="W1647:Y1647"/>
    <mergeCell ref="F1649:I1650"/>
    <mergeCell ref="W1649:Y1649"/>
    <mergeCell ref="A1651:D1651"/>
    <mergeCell ref="F1651:I1651"/>
    <mergeCell ref="O1651:Q1651"/>
    <mergeCell ref="W1651:Y1651"/>
    <mergeCell ref="A1653:D1653"/>
    <mergeCell ref="F1653:I1654"/>
    <mergeCell ref="O1653:Q1653"/>
    <mergeCell ref="W1653:Y1653"/>
    <mergeCell ref="A1613:D1613"/>
    <mergeCell ref="O1613:Q1613"/>
    <mergeCell ref="A1615:D1615"/>
    <mergeCell ref="O1615:Q1615"/>
    <mergeCell ref="A1617:D1617"/>
    <mergeCell ref="F1617:I1617"/>
    <mergeCell ref="O1617:Q1617"/>
    <mergeCell ref="F1611:I1612"/>
    <mergeCell ref="W1611:Y1611"/>
    <mergeCell ref="F1613:I1613"/>
    <mergeCell ref="W1613:Y1613"/>
    <mergeCell ref="F1615:I1616"/>
    <mergeCell ref="W1615:Y1615"/>
    <mergeCell ref="W1617:Y1617"/>
    <mergeCell ref="A1624:D1624"/>
    <mergeCell ref="F1624:I1625"/>
    <mergeCell ref="O1624:Q1624"/>
    <mergeCell ref="A1605:D1605"/>
    <mergeCell ref="F1605:I1606"/>
    <mergeCell ref="O1605:Q1605"/>
    <mergeCell ref="A1607:D1607"/>
    <mergeCell ref="F1607:I1607"/>
    <mergeCell ref="O1607:Q1607"/>
    <mergeCell ref="A1609:D1609"/>
    <mergeCell ref="O1609:Q1609"/>
    <mergeCell ref="A1603:D1603"/>
    <mergeCell ref="F1603:I1604"/>
    <mergeCell ref="O1603:Q1603"/>
    <mergeCell ref="W1603:Y1603"/>
    <mergeCell ref="W1605:Y1605"/>
    <mergeCell ref="W1607:Y1607"/>
    <mergeCell ref="F1609:I1610"/>
    <mergeCell ref="W1609:Y1609"/>
    <mergeCell ref="A1611:D1611"/>
    <mergeCell ref="O1611:Q1611"/>
    <mergeCell ref="A1556:D1556"/>
    <mergeCell ref="O1556:Q1556"/>
    <mergeCell ref="A1558:D1558"/>
    <mergeCell ref="A1560:D1560"/>
    <mergeCell ref="O1560:Q1560"/>
    <mergeCell ref="A1551:D1551"/>
    <mergeCell ref="F1551:I1553"/>
    <mergeCell ref="O1551:Q1551"/>
    <mergeCell ref="W1551:Y1551"/>
    <mergeCell ref="W1554:Y1554"/>
    <mergeCell ref="F1556:I1556"/>
    <mergeCell ref="W1556:Y1556"/>
    <mergeCell ref="A1557:D1557"/>
    <mergeCell ref="F1557:I1557"/>
    <mergeCell ref="F1558:I1558"/>
    <mergeCell ref="F1560:I1560"/>
    <mergeCell ref="W1560:Y1560"/>
    <mergeCell ref="A1537:D1537"/>
    <mergeCell ref="F1537:I1538"/>
    <mergeCell ref="W1537:Y1537"/>
    <mergeCell ref="A1539:D1539"/>
    <mergeCell ref="F1539:I1539"/>
    <mergeCell ref="O1539:Q1539"/>
    <mergeCell ref="W1539:Y1539"/>
    <mergeCell ref="A1541:D1541"/>
    <mergeCell ref="F1541:I1541"/>
    <mergeCell ref="O1541:Q1541"/>
    <mergeCell ref="W1541:Y1541"/>
    <mergeCell ref="A1547:D1547"/>
    <mergeCell ref="O1547:Q1547"/>
    <mergeCell ref="W1547:Y1547"/>
    <mergeCell ref="A1554:D1554"/>
    <mergeCell ref="F1554:I1554"/>
    <mergeCell ref="O1554:Q1554"/>
    <mergeCell ref="A1523:D1523"/>
    <mergeCell ref="F1523:I1523"/>
    <mergeCell ref="W1523:Y1523"/>
    <mergeCell ref="A1525:D1525"/>
    <mergeCell ref="F1525:I1525"/>
    <mergeCell ref="O1525:Q1525"/>
    <mergeCell ref="W1525:Y1525"/>
    <mergeCell ref="F1517:I1517"/>
    <mergeCell ref="A1519:D1519"/>
    <mergeCell ref="F1519:I1519"/>
    <mergeCell ref="O1519:Q1519"/>
    <mergeCell ref="W1519:Y1519"/>
    <mergeCell ref="A1521:D1521"/>
    <mergeCell ref="F1521:I1521"/>
    <mergeCell ref="O1521:Q1521"/>
    <mergeCell ref="W1521:Y1521"/>
    <mergeCell ref="O1523:Q1523"/>
    <mergeCell ref="A1515:D1515"/>
    <mergeCell ref="O1515:Q1515"/>
    <mergeCell ref="F1506:I1506"/>
    <mergeCell ref="A1507:D1507"/>
    <mergeCell ref="F1507:I1507"/>
    <mergeCell ref="F1509:I1509"/>
    <mergeCell ref="O1509:Q1509"/>
    <mergeCell ref="A1511:D1511"/>
    <mergeCell ref="F1511:I1511"/>
    <mergeCell ref="O1511:Q1511"/>
    <mergeCell ref="W1511:Y1511"/>
    <mergeCell ref="A1512:D1512"/>
    <mergeCell ref="F1512:I1513"/>
    <mergeCell ref="F1515:I1516"/>
    <mergeCell ref="W1515:Y1515"/>
    <mergeCell ref="A1517:D1517"/>
    <mergeCell ref="O1517:Q1517"/>
    <mergeCell ref="W1517:Y1517"/>
    <mergeCell ref="A1500:D1500"/>
    <mergeCell ref="F1500:I1500"/>
    <mergeCell ref="W1500:Y1500"/>
    <mergeCell ref="A1502:D1502"/>
    <mergeCell ref="O1502:Q1502"/>
    <mergeCell ref="W1502:Y1502"/>
    <mergeCell ref="A1504:D1504"/>
    <mergeCell ref="O1504:Q1504"/>
    <mergeCell ref="W1504:Y1504"/>
    <mergeCell ref="O1500:Q1500"/>
    <mergeCell ref="F1502:I1502"/>
    <mergeCell ref="F1504:I1504"/>
    <mergeCell ref="A1506:D1506"/>
    <mergeCell ref="O1506:Q1506"/>
    <mergeCell ref="W1506:Y1506"/>
    <mergeCell ref="A1509:D1509"/>
    <mergeCell ref="W1509:Y1509"/>
    <mergeCell ref="A1468:D1468"/>
    <mergeCell ref="F1468:I1469"/>
    <mergeCell ref="A1473:D1473"/>
    <mergeCell ref="F1473:I1475"/>
    <mergeCell ref="O1473:Q1473"/>
    <mergeCell ref="W1473:Y1473"/>
    <mergeCell ref="A1476:D1476"/>
    <mergeCell ref="F1476:I1477"/>
    <mergeCell ref="O1476:Q1476"/>
    <mergeCell ref="W1476:Y1476"/>
    <mergeCell ref="A1478:D1478"/>
    <mergeCell ref="F1478:I1479"/>
    <mergeCell ref="O1478:Q1478"/>
    <mergeCell ref="W1478:Y1478"/>
    <mergeCell ref="A1482:D1482"/>
    <mergeCell ref="O1482:Q1482"/>
    <mergeCell ref="W1482:Y1482"/>
    <mergeCell ref="A1438:D1438"/>
    <mergeCell ref="F1438:I1439"/>
    <mergeCell ref="A1443:D1443"/>
    <mergeCell ref="O1443:Q1443"/>
    <mergeCell ref="W1443:Y1443"/>
    <mergeCell ref="A1445:D1445"/>
    <mergeCell ref="F1445:I1445"/>
    <mergeCell ref="O1445:Q1445"/>
    <mergeCell ref="W1445:Y1445"/>
    <mergeCell ref="A1447:D1447"/>
    <mergeCell ref="O1447:Q1447"/>
    <mergeCell ref="W1447:Y1447"/>
    <mergeCell ref="F1443:I1443"/>
    <mergeCell ref="F1447:I1447"/>
    <mergeCell ref="A1449:D1449"/>
    <mergeCell ref="F1449:I1450"/>
    <mergeCell ref="O1449:Q1449"/>
    <mergeCell ref="W1449:Y1449"/>
    <mergeCell ref="A1427:D1427"/>
    <mergeCell ref="A1429:D1429"/>
    <mergeCell ref="A1431:D1431"/>
    <mergeCell ref="F1431:I1431"/>
    <mergeCell ref="O1431:Q1431"/>
    <mergeCell ref="W1431:Y1431"/>
    <mergeCell ref="F1427:I1428"/>
    <mergeCell ref="O1427:Q1427"/>
    <mergeCell ref="W1427:Y1427"/>
    <mergeCell ref="F1429:I1430"/>
    <mergeCell ref="O1429:Q1429"/>
    <mergeCell ref="W1429:Y1429"/>
    <mergeCell ref="A1432:D1432"/>
    <mergeCell ref="F1432:I1433"/>
    <mergeCell ref="A1435:D1435"/>
    <mergeCell ref="O1435:Q1435"/>
    <mergeCell ref="W1435:Y1435"/>
    <mergeCell ref="F1435:I1437"/>
    <mergeCell ref="A1416:D1416"/>
    <mergeCell ref="F1416:I1416"/>
    <mergeCell ref="O1416:Q1416"/>
    <mergeCell ref="W1416:Y1416"/>
    <mergeCell ref="A1423:D1423"/>
    <mergeCell ref="A1425:D1425"/>
    <mergeCell ref="F1425:I1425"/>
    <mergeCell ref="A1418:D1418"/>
    <mergeCell ref="F1418:I1419"/>
    <mergeCell ref="O1418:Q1418"/>
    <mergeCell ref="W1418:Y1418"/>
    <mergeCell ref="A1420:D1420"/>
    <mergeCell ref="F1420:I1422"/>
    <mergeCell ref="O1420:Q1420"/>
    <mergeCell ref="W1420:Y1420"/>
    <mergeCell ref="F1423:I1423"/>
    <mergeCell ref="O1423:Q1423"/>
    <mergeCell ref="W1423:Y1423"/>
    <mergeCell ref="O1425:Q1425"/>
    <mergeCell ref="W1425:Y1425"/>
    <mergeCell ref="A1397:D1397"/>
    <mergeCell ref="A1391:D1391"/>
    <mergeCell ref="F1391:I1393"/>
    <mergeCell ref="O1391:Q1391"/>
    <mergeCell ref="W1391:Y1391"/>
    <mergeCell ref="A1394:D1394"/>
    <mergeCell ref="F1394:I1396"/>
    <mergeCell ref="O1394:Q1394"/>
    <mergeCell ref="W1394:Y1394"/>
    <mergeCell ref="F1397:I1398"/>
    <mergeCell ref="O1397:Q1397"/>
    <mergeCell ref="W1397:Y1397"/>
    <mergeCell ref="A1399:D1399"/>
    <mergeCell ref="F1399:I1400"/>
    <mergeCell ref="O1399:Q1399"/>
    <mergeCell ref="A1403:D1403"/>
    <mergeCell ref="F1403:I1403"/>
    <mergeCell ref="A1369:D1369"/>
    <mergeCell ref="F1369:I1369"/>
    <mergeCell ref="A1376:D1376"/>
    <mergeCell ref="A1378:D1378"/>
    <mergeCell ref="F1378:I1379"/>
    <mergeCell ref="O1369:Q1369"/>
    <mergeCell ref="W1369:Y1369"/>
    <mergeCell ref="A1371:D1371"/>
    <mergeCell ref="F1371:I1371"/>
    <mergeCell ref="O1371:Q1371"/>
    <mergeCell ref="W1371:Y1371"/>
    <mergeCell ref="A1373:D1373"/>
    <mergeCell ref="F1373:I1373"/>
    <mergeCell ref="O1373:Q1373"/>
    <mergeCell ref="W1373:Y1373"/>
    <mergeCell ref="A1375:D1375"/>
    <mergeCell ref="F1375:I1375"/>
    <mergeCell ref="O1375:Q1375"/>
    <mergeCell ref="W1375:Y1375"/>
    <mergeCell ref="A1334:D1334"/>
    <mergeCell ref="A1338:D1338"/>
    <mergeCell ref="F1338:I1338"/>
    <mergeCell ref="A1331:D1331"/>
    <mergeCell ref="F1331:I1333"/>
    <mergeCell ref="O1331:Q1331"/>
    <mergeCell ref="W1331:Y1331"/>
    <mergeCell ref="F1334:I1335"/>
    <mergeCell ref="A1340:D1340"/>
    <mergeCell ref="O1340:Q1340"/>
    <mergeCell ref="A1342:D1342"/>
    <mergeCell ref="F1342:I1342"/>
    <mergeCell ref="O1342:Q1342"/>
    <mergeCell ref="A1344:D1344"/>
    <mergeCell ref="F1344:I1345"/>
    <mergeCell ref="O1344:Q1344"/>
    <mergeCell ref="A1346:D1346"/>
    <mergeCell ref="O1346:Q1346"/>
    <mergeCell ref="F1340:I1341"/>
    <mergeCell ref="W1340:Y1340"/>
    <mergeCell ref="W1342:Y1342"/>
    <mergeCell ref="W1344:Y1344"/>
    <mergeCell ref="F1346:I1348"/>
    <mergeCell ref="W1346:Y1346"/>
    <mergeCell ref="O1290:Q1290"/>
    <mergeCell ref="W1290:Y1290"/>
    <mergeCell ref="A1292:D1292"/>
    <mergeCell ref="F1292:I1292"/>
    <mergeCell ref="O1292:Q1292"/>
    <mergeCell ref="A1294:D1294"/>
    <mergeCell ref="F1294:I1294"/>
    <mergeCell ref="O1294:Q1294"/>
    <mergeCell ref="A1298:D1298"/>
    <mergeCell ref="F1298:I1298"/>
    <mergeCell ref="O1298:Q1298"/>
    <mergeCell ref="A1302:D1302"/>
    <mergeCell ref="F1302:I1303"/>
    <mergeCell ref="O1302:Q1302"/>
    <mergeCell ref="A1304:D1304"/>
    <mergeCell ref="F1304:I1304"/>
    <mergeCell ref="O1304:Q1304"/>
    <mergeCell ref="A1271:D1271"/>
    <mergeCell ref="O1271:Q1271"/>
    <mergeCell ref="W1271:Y1271"/>
    <mergeCell ref="F1267:I1268"/>
    <mergeCell ref="F1271:I1271"/>
    <mergeCell ref="A1272:D1272"/>
    <mergeCell ref="F1272:I1273"/>
    <mergeCell ref="A1276:D1276"/>
    <mergeCell ref="O1276:Q1276"/>
    <mergeCell ref="W1276:Y1276"/>
    <mergeCell ref="A1278:D1278"/>
    <mergeCell ref="O1278:Q1278"/>
    <mergeCell ref="W1278:Y1278"/>
    <mergeCell ref="A1280:D1280"/>
    <mergeCell ref="O1280:Q1280"/>
    <mergeCell ref="W1280:Y1280"/>
    <mergeCell ref="A1282:D1282"/>
    <mergeCell ref="F1282:I1283"/>
    <mergeCell ref="O1282:Q1282"/>
    <mergeCell ref="W1282:Y1282"/>
    <mergeCell ref="A1260:D1260"/>
    <mergeCell ref="F1260:I1261"/>
    <mergeCell ref="O1260:Q1260"/>
    <mergeCell ref="W1260:Y1260"/>
    <mergeCell ref="A1262:D1262"/>
    <mergeCell ref="F1262:I1263"/>
    <mergeCell ref="O1262:Q1262"/>
    <mergeCell ref="W1262:Y1262"/>
    <mergeCell ref="A1264:D1264"/>
    <mergeCell ref="F1264:I1266"/>
    <mergeCell ref="O1264:Q1264"/>
    <mergeCell ref="W1264:Y1264"/>
    <mergeCell ref="A1267:D1267"/>
    <mergeCell ref="O1267:Q1267"/>
    <mergeCell ref="W1267:Y1267"/>
    <mergeCell ref="A1269:D1269"/>
    <mergeCell ref="F1269:I1269"/>
    <mergeCell ref="O1269:Q1269"/>
    <mergeCell ref="W1269:Y1269"/>
    <mergeCell ref="A1247:D1247"/>
    <mergeCell ref="O1247:Q1247"/>
    <mergeCell ref="A1249:D1249"/>
    <mergeCell ref="F1249:I1249"/>
    <mergeCell ref="O1249:Q1249"/>
    <mergeCell ref="F1247:I1248"/>
    <mergeCell ref="W1247:Y1247"/>
    <mergeCell ref="W1249:Y1249"/>
    <mergeCell ref="A1251:D1251"/>
    <mergeCell ref="F1251:I1251"/>
    <mergeCell ref="O1251:Q1251"/>
    <mergeCell ref="A1253:D1253"/>
    <mergeCell ref="O1253:Q1253"/>
    <mergeCell ref="A1255:D1255"/>
    <mergeCell ref="O1255:Q1255"/>
    <mergeCell ref="W1255:Y1255"/>
    <mergeCell ref="A1257:D1257"/>
    <mergeCell ref="O1257:Q1257"/>
    <mergeCell ref="W1257:Y1257"/>
    <mergeCell ref="W1251:Y1251"/>
    <mergeCell ref="F1253:I1254"/>
    <mergeCell ref="W1253:Y1253"/>
    <mergeCell ref="F1255:I1255"/>
    <mergeCell ref="F1257:I1259"/>
    <mergeCell ref="A1225:D1225"/>
    <mergeCell ref="F1225:I1226"/>
    <mergeCell ref="O1225:Q1225"/>
    <mergeCell ref="W1225:Y1225"/>
    <mergeCell ref="A1227:D1227"/>
    <mergeCell ref="F1227:I1228"/>
    <mergeCell ref="O1227:Q1227"/>
    <mergeCell ref="W1227:Y1227"/>
    <mergeCell ref="A1233:D1233"/>
    <mergeCell ref="O1233:Q1233"/>
    <mergeCell ref="A1235:D1235"/>
    <mergeCell ref="F1235:I1235"/>
    <mergeCell ref="O1235:Q1235"/>
    <mergeCell ref="A1237:D1237"/>
    <mergeCell ref="F1237:I1237"/>
    <mergeCell ref="O1237:Q1237"/>
    <mergeCell ref="A1239:D1239"/>
    <mergeCell ref="F1239:I1239"/>
    <mergeCell ref="O1239:Q1239"/>
    <mergeCell ref="A1215:D1215"/>
    <mergeCell ref="F1215:I1215"/>
    <mergeCell ref="W1215:Y1215"/>
    <mergeCell ref="A1217:D1217"/>
    <mergeCell ref="O1217:Q1217"/>
    <mergeCell ref="A1219:D1219"/>
    <mergeCell ref="O1219:Q1219"/>
    <mergeCell ref="O1215:Q1215"/>
    <mergeCell ref="F1217:I1218"/>
    <mergeCell ref="W1217:Y1217"/>
    <mergeCell ref="F1219:I1220"/>
    <mergeCell ref="W1219:Y1219"/>
    <mergeCell ref="A1221:D1221"/>
    <mergeCell ref="F1221:I1221"/>
    <mergeCell ref="O1221:Q1221"/>
    <mergeCell ref="A1223:D1223"/>
    <mergeCell ref="F1223:I1223"/>
    <mergeCell ref="O1223:Q1223"/>
    <mergeCell ref="W1221:Y1221"/>
    <mergeCell ref="W1223:Y1223"/>
    <mergeCell ref="A1134:D1134"/>
    <mergeCell ref="F1134:I1136"/>
    <mergeCell ref="A1137:D1137"/>
    <mergeCell ref="F1137:I1138"/>
    <mergeCell ref="A1140:D1140"/>
    <mergeCell ref="F1140:I1140"/>
    <mergeCell ref="A1152:D1152"/>
    <mergeCell ref="O1152:Q1152"/>
    <mergeCell ref="A1154:D1154"/>
    <mergeCell ref="O1154:Q1154"/>
    <mergeCell ref="A1156:D1156"/>
    <mergeCell ref="O1156:Q1156"/>
    <mergeCell ref="A1158:D1158"/>
    <mergeCell ref="F1158:I1159"/>
    <mergeCell ref="O1158:Q1158"/>
    <mergeCell ref="F1152:I1153"/>
    <mergeCell ref="A1160:D1160"/>
    <mergeCell ref="F1160:I1160"/>
    <mergeCell ref="A1115:D1115"/>
    <mergeCell ref="O1115:Q1115"/>
    <mergeCell ref="A1117:D1117"/>
    <mergeCell ref="O1117:Q1117"/>
    <mergeCell ref="A1119:D1119"/>
    <mergeCell ref="F1119:I1119"/>
    <mergeCell ref="O1119:Q1119"/>
    <mergeCell ref="A1121:D1121"/>
    <mergeCell ref="F1121:I1121"/>
    <mergeCell ref="O1121:Q1121"/>
    <mergeCell ref="A1123:D1123"/>
    <mergeCell ref="F1123:I1124"/>
    <mergeCell ref="O1123:Q1123"/>
    <mergeCell ref="A1125:D1125"/>
    <mergeCell ref="A1127:D1127"/>
    <mergeCell ref="A1130:D1130"/>
    <mergeCell ref="F1130:I1131"/>
    <mergeCell ref="A1095:D1095"/>
    <mergeCell ref="A1099:D1099"/>
    <mergeCell ref="F1095:I1096"/>
    <mergeCell ref="F1099:I1100"/>
    <mergeCell ref="A1102:D1102"/>
    <mergeCell ref="F1102:I1102"/>
    <mergeCell ref="O1102:Q1102"/>
    <mergeCell ref="A1103:D1103"/>
    <mergeCell ref="A1107:D1107"/>
    <mergeCell ref="F1107:I1108"/>
    <mergeCell ref="O1107:Q1107"/>
    <mergeCell ref="A1109:D1109"/>
    <mergeCell ref="F1109:I1110"/>
    <mergeCell ref="O1109:Q1109"/>
    <mergeCell ref="A1111:D1111"/>
    <mergeCell ref="O1111:Q1111"/>
    <mergeCell ref="A1113:D1113"/>
    <mergeCell ref="F1113:I1113"/>
    <mergeCell ref="O1113:Q1113"/>
    <mergeCell ref="A996:D996"/>
    <mergeCell ref="F996:I996"/>
    <mergeCell ref="A997:D997"/>
    <mergeCell ref="A999:D999"/>
    <mergeCell ref="F997:I998"/>
    <mergeCell ref="F999:I999"/>
    <mergeCell ref="A1000:D1000"/>
    <mergeCell ref="F1000:I1001"/>
    <mergeCell ref="A1003:D1003"/>
    <mergeCell ref="F1003:I1003"/>
    <mergeCell ref="O1003:Q1003"/>
    <mergeCell ref="A1022:D1022"/>
    <mergeCell ref="F1022:I1024"/>
    <mergeCell ref="A1027:D1027"/>
    <mergeCell ref="O1027:Q1027"/>
    <mergeCell ref="A1040:D1040"/>
    <mergeCell ref="F1040:I1041"/>
    <mergeCell ref="O937:Q937"/>
    <mergeCell ref="A939:D939"/>
    <mergeCell ref="F939:I939"/>
    <mergeCell ref="O939:Q939"/>
    <mergeCell ref="A941:D941"/>
    <mergeCell ref="F941:I941"/>
    <mergeCell ref="O941:Q941"/>
    <mergeCell ref="A947:D947"/>
    <mergeCell ref="F947:I947"/>
    <mergeCell ref="O947:Q947"/>
    <mergeCell ref="A949:D949"/>
    <mergeCell ref="F949:I949"/>
    <mergeCell ref="O949:Q949"/>
    <mergeCell ref="A945:D945"/>
    <mergeCell ref="F945:I945"/>
    <mergeCell ref="O945:Q945"/>
    <mergeCell ref="A951:D951"/>
    <mergeCell ref="F951:I951"/>
    <mergeCell ref="O951:Q951"/>
    <mergeCell ref="A899:D899"/>
    <mergeCell ref="F899:I899"/>
    <mergeCell ref="A901:D901"/>
    <mergeCell ref="F901:I901"/>
    <mergeCell ref="O901:Q901"/>
    <mergeCell ref="A903:D903"/>
    <mergeCell ref="F903:I904"/>
    <mergeCell ref="O903:Q903"/>
    <mergeCell ref="A905:D905"/>
    <mergeCell ref="O905:Q905"/>
    <mergeCell ref="A907:D907"/>
    <mergeCell ref="F907:I908"/>
    <mergeCell ref="O907:Q907"/>
    <mergeCell ref="A909:D909"/>
    <mergeCell ref="O909:Q909"/>
    <mergeCell ref="A925:D925"/>
    <mergeCell ref="O925:Q925"/>
    <mergeCell ref="A921:D921"/>
    <mergeCell ref="F921:I921"/>
    <mergeCell ref="A923:D923"/>
    <mergeCell ref="F923:I923"/>
    <mergeCell ref="A833:D833"/>
    <mergeCell ref="F833:I833"/>
    <mergeCell ref="O833:Q833"/>
    <mergeCell ref="F829:I829"/>
    <mergeCell ref="A830:D830"/>
    <mergeCell ref="F830:I831"/>
    <mergeCell ref="O830:Q830"/>
    <mergeCell ref="A839:D839"/>
    <mergeCell ref="A849:D849"/>
    <mergeCell ref="O849:Q849"/>
    <mergeCell ref="A845:D845"/>
    <mergeCell ref="F845:I845"/>
    <mergeCell ref="O845:Q845"/>
    <mergeCell ref="A862:D862"/>
    <mergeCell ref="F862:I863"/>
    <mergeCell ref="O862:Q862"/>
    <mergeCell ref="A869:D869"/>
    <mergeCell ref="F869:I869"/>
    <mergeCell ref="A802:D802"/>
    <mergeCell ref="F802:I802"/>
    <mergeCell ref="A803:D803"/>
    <mergeCell ref="F803:I803"/>
    <mergeCell ref="A804:D804"/>
    <mergeCell ref="F804:I805"/>
    <mergeCell ref="A806:D806"/>
    <mergeCell ref="F806:I807"/>
    <mergeCell ref="O806:Q806"/>
    <mergeCell ref="A813:D813"/>
    <mergeCell ref="F813:I814"/>
    <mergeCell ref="O813:Q813"/>
    <mergeCell ref="A817:D817"/>
    <mergeCell ref="A825:D825"/>
    <mergeCell ref="O825:Q825"/>
    <mergeCell ref="F825:I826"/>
    <mergeCell ref="A829:D829"/>
    <mergeCell ref="A794:D794"/>
    <mergeCell ref="F794:I794"/>
    <mergeCell ref="O794:Q794"/>
    <mergeCell ref="O785:Q785"/>
    <mergeCell ref="F787:I788"/>
    <mergeCell ref="O787:Q787"/>
    <mergeCell ref="A789:D789"/>
    <mergeCell ref="F789:I790"/>
    <mergeCell ref="O789:Q789"/>
    <mergeCell ref="AA789:AD789"/>
    <mergeCell ref="A791:D791"/>
    <mergeCell ref="F791:I793"/>
    <mergeCell ref="O791:Q791"/>
    <mergeCell ref="AA791:AD791"/>
    <mergeCell ref="A799:D799"/>
    <mergeCell ref="A801:D801"/>
    <mergeCell ref="A796:D796"/>
    <mergeCell ref="F796:I797"/>
    <mergeCell ref="O796:Q796"/>
    <mergeCell ref="A798:D798"/>
    <mergeCell ref="F798:I798"/>
    <mergeCell ref="O798:Q798"/>
    <mergeCell ref="F799:I799"/>
    <mergeCell ref="A800:D800"/>
    <mergeCell ref="F800:I800"/>
    <mergeCell ref="F801:I801"/>
    <mergeCell ref="A779:D779"/>
    <mergeCell ref="A781:D781"/>
    <mergeCell ref="A783:D783"/>
    <mergeCell ref="A778:D778"/>
    <mergeCell ref="F778:I778"/>
    <mergeCell ref="O778:Q778"/>
    <mergeCell ref="AA778:AD778"/>
    <mergeCell ref="F779:I780"/>
    <mergeCell ref="O779:Q779"/>
    <mergeCell ref="F781:I782"/>
    <mergeCell ref="O781:Q781"/>
    <mergeCell ref="F783:I784"/>
    <mergeCell ref="O783:Q783"/>
    <mergeCell ref="A785:D785"/>
    <mergeCell ref="F785:I785"/>
    <mergeCell ref="A787:D787"/>
    <mergeCell ref="AA787:AD787"/>
    <mergeCell ref="A771:D771"/>
    <mergeCell ref="A762:D762"/>
    <mergeCell ref="F762:I763"/>
    <mergeCell ref="O762:Q762"/>
    <mergeCell ref="A764:D764"/>
    <mergeCell ref="F764:I765"/>
    <mergeCell ref="F767:I767"/>
    <mergeCell ref="O767:Q767"/>
    <mergeCell ref="O769:Q769"/>
    <mergeCell ref="A770:D770"/>
    <mergeCell ref="F770:I770"/>
    <mergeCell ref="F771:I772"/>
    <mergeCell ref="O771:Q771"/>
    <mergeCell ref="A773:D773"/>
    <mergeCell ref="F773:I774"/>
    <mergeCell ref="A775:D775"/>
    <mergeCell ref="F775:I776"/>
    <mergeCell ref="A755:D755"/>
    <mergeCell ref="O755:Q755"/>
    <mergeCell ref="AA755:AD755"/>
    <mergeCell ref="F753:I753"/>
    <mergeCell ref="F755:I757"/>
    <mergeCell ref="A758:D758"/>
    <mergeCell ref="F758:I758"/>
    <mergeCell ref="O758:Q758"/>
    <mergeCell ref="A760:D760"/>
    <mergeCell ref="F760:I761"/>
    <mergeCell ref="O760:Q760"/>
    <mergeCell ref="AA760:AD760"/>
    <mergeCell ref="A767:D767"/>
    <mergeCell ref="AA767:AD767"/>
    <mergeCell ref="A769:D769"/>
    <mergeCell ref="F769:I769"/>
    <mergeCell ref="AA769:AD769"/>
    <mergeCell ref="AA724:AD724"/>
    <mergeCell ref="A732:D732"/>
    <mergeCell ref="O732:Q732"/>
    <mergeCell ref="AA732:AD732"/>
    <mergeCell ref="A742:D742"/>
    <mergeCell ref="A745:D745"/>
    <mergeCell ref="A747:D747"/>
    <mergeCell ref="F747:I747"/>
    <mergeCell ref="A749:D749"/>
    <mergeCell ref="F745:I746"/>
    <mergeCell ref="A748:D748"/>
    <mergeCell ref="F748:I748"/>
    <mergeCell ref="F749:I750"/>
    <mergeCell ref="A751:D751"/>
    <mergeCell ref="F751:I751"/>
    <mergeCell ref="A753:D753"/>
    <mergeCell ref="O753:Q753"/>
    <mergeCell ref="AA753:AD753"/>
    <mergeCell ref="A710:D710"/>
    <mergeCell ref="O710:Q710"/>
    <mergeCell ref="A712:D712"/>
    <mergeCell ref="A716:D716"/>
    <mergeCell ref="A718:D718"/>
    <mergeCell ref="F710:I711"/>
    <mergeCell ref="F712:I712"/>
    <mergeCell ref="O712:Q712"/>
    <mergeCell ref="A713:D713"/>
    <mergeCell ref="F713:I714"/>
    <mergeCell ref="O713:Q713"/>
    <mergeCell ref="A715:D715"/>
    <mergeCell ref="F715:I715"/>
    <mergeCell ref="O715:Q715"/>
    <mergeCell ref="F716:I716"/>
    <mergeCell ref="O716:Q716"/>
    <mergeCell ref="A717:D717"/>
    <mergeCell ref="F717:I717"/>
    <mergeCell ref="A692:D692"/>
    <mergeCell ref="F692:I692"/>
    <mergeCell ref="O692:Q692"/>
    <mergeCell ref="A693:D693"/>
    <mergeCell ref="O693:Q693"/>
    <mergeCell ref="A696:D696"/>
    <mergeCell ref="A698:D698"/>
    <mergeCell ref="F698:I698"/>
    <mergeCell ref="A703:D703"/>
    <mergeCell ref="F693:I693"/>
    <mergeCell ref="A694:D694"/>
    <mergeCell ref="F694:I695"/>
    <mergeCell ref="O694:Q694"/>
    <mergeCell ref="F696:I696"/>
    <mergeCell ref="O696:Q696"/>
    <mergeCell ref="A697:D697"/>
    <mergeCell ref="F697:I697"/>
    <mergeCell ref="O697:Q697"/>
    <mergeCell ref="O698:Q698"/>
    <mergeCell ref="A699:D699"/>
    <mergeCell ref="F699:I700"/>
    <mergeCell ref="O699:Q699"/>
    <mergeCell ref="A683:D683"/>
    <mergeCell ref="O683:Q683"/>
    <mergeCell ref="A685:D685"/>
    <mergeCell ref="F685:I685"/>
    <mergeCell ref="O685:Q685"/>
    <mergeCell ref="A687:D687"/>
    <mergeCell ref="O687:Q687"/>
    <mergeCell ref="A689:D689"/>
    <mergeCell ref="O689:Q689"/>
    <mergeCell ref="A691:D691"/>
    <mergeCell ref="F683:I684"/>
    <mergeCell ref="A686:D686"/>
    <mergeCell ref="F686:I686"/>
    <mergeCell ref="O686:Q686"/>
    <mergeCell ref="F687:I688"/>
    <mergeCell ref="F689:I690"/>
    <mergeCell ref="F691:I691"/>
    <mergeCell ref="O691:Q691"/>
    <mergeCell ref="A673:D673"/>
    <mergeCell ref="F673:I673"/>
    <mergeCell ref="O673:Q673"/>
    <mergeCell ref="AA673:AD673"/>
    <mergeCell ref="A677:D677"/>
    <mergeCell ref="A679:D679"/>
    <mergeCell ref="O679:Q679"/>
    <mergeCell ref="A681:D681"/>
    <mergeCell ref="O681:Q681"/>
    <mergeCell ref="A674:D674"/>
    <mergeCell ref="F674:I676"/>
    <mergeCell ref="O674:Q674"/>
    <mergeCell ref="AA674:AD674"/>
    <mergeCell ref="F677:I677"/>
    <mergeCell ref="O677:Q677"/>
    <mergeCell ref="F679:I679"/>
    <mergeCell ref="A680:D680"/>
    <mergeCell ref="F680:I680"/>
    <mergeCell ref="O680:Q680"/>
    <mergeCell ref="F681:I682"/>
    <mergeCell ref="A641:D641"/>
    <mergeCell ref="F641:I642"/>
    <mergeCell ref="O641:Q641"/>
    <mergeCell ref="AA641:AD641"/>
    <mergeCell ref="A643:D643"/>
    <mergeCell ref="F643:I644"/>
    <mergeCell ref="O643:Q643"/>
    <mergeCell ref="AA643:AD643"/>
    <mergeCell ref="A659:D659"/>
    <mergeCell ref="A664:D664"/>
    <mergeCell ref="AA664:AD664"/>
    <mergeCell ref="A667:D667"/>
    <mergeCell ref="O667:Q667"/>
    <mergeCell ref="AA667:AD667"/>
    <mergeCell ref="A671:D671"/>
    <mergeCell ref="AA671:AD671"/>
    <mergeCell ref="F659:I660"/>
    <mergeCell ref="O659:Q659"/>
    <mergeCell ref="A661:D661"/>
    <mergeCell ref="F661:I663"/>
    <mergeCell ref="O661:Q661"/>
    <mergeCell ref="F664:I664"/>
    <mergeCell ref="F667:I667"/>
    <mergeCell ref="A668:D668"/>
    <mergeCell ref="F668:I669"/>
    <mergeCell ref="AA668:AD668"/>
    <mergeCell ref="F671:I671"/>
    <mergeCell ref="O671:Q671"/>
    <mergeCell ref="A621:D621"/>
    <mergeCell ref="A618:D618"/>
    <mergeCell ref="F618:I618"/>
    <mergeCell ref="A620:D620"/>
    <mergeCell ref="F620:I620"/>
    <mergeCell ref="AA620:AD620"/>
    <mergeCell ref="F621:I621"/>
    <mergeCell ref="A622:D622"/>
    <mergeCell ref="F622:I622"/>
    <mergeCell ref="A623:D623"/>
    <mergeCell ref="F623:I624"/>
    <mergeCell ref="A625:D625"/>
    <mergeCell ref="F625:I626"/>
    <mergeCell ref="A639:D639"/>
    <mergeCell ref="F639:I640"/>
    <mergeCell ref="O639:Q639"/>
    <mergeCell ref="AA639:AD639"/>
    <mergeCell ref="A598:D598"/>
    <mergeCell ref="F598:I598"/>
    <mergeCell ref="O598:Q598"/>
    <mergeCell ref="AA598:AD598"/>
    <mergeCell ref="A596:D596"/>
    <mergeCell ref="F596:I596"/>
    <mergeCell ref="O596:Q596"/>
    <mergeCell ref="AA596:AD596"/>
    <mergeCell ref="A600:D600"/>
    <mergeCell ref="F600:I600"/>
    <mergeCell ref="O600:Q600"/>
    <mergeCell ref="AA600:AD600"/>
    <mergeCell ref="A602:D602"/>
    <mergeCell ref="F602:I602"/>
    <mergeCell ref="AA602:AD602"/>
    <mergeCell ref="A604:D604"/>
    <mergeCell ref="F604:I604"/>
    <mergeCell ref="AA604:AD604"/>
    <mergeCell ref="O602:Q602"/>
    <mergeCell ref="A569:D569"/>
    <mergeCell ref="A577:D577"/>
    <mergeCell ref="F569:I569"/>
    <mergeCell ref="A570:D570"/>
    <mergeCell ref="F570:I570"/>
    <mergeCell ref="A572:D572"/>
    <mergeCell ref="F572:I572"/>
    <mergeCell ref="K572:L572"/>
    <mergeCell ref="O572:Q572"/>
    <mergeCell ref="W572:Y572"/>
    <mergeCell ref="A574:D574"/>
    <mergeCell ref="F574:I576"/>
    <mergeCell ref="K574:L574"/>
    <mergeCell ref="O574:Q574"/>
    <mergeCell ref="A580:D580"/>
    <mergeCell ref="F580:I580"/>
    <mergeCell ref="A585:D585"/>
    <mergeCell ref="F585:I586"/>
    <mergeCell ref="A550:D550"/>
    <mergeCell ref="A553:D553"/>
    <mergeCell ref="A555:D555"/>
    <mergeCell ref="F555:I555"/>
    <mergeCell ref="A557:D557"/>
    <mergeCell ref="F557:I557"/>
    <mergeCell ref="F550:I550"/>
    <mergeCell ref="K550:L550"/>
    <mergeCell ref="W550:Y550"/>
    <mergeCell ref="A551:D551"/>
    <mergeCell ref="F551:I551"/>
    <mergeCell ref="K551:L551"/>
    <mergeCell ref="W551:Y551"/>
    <mergeCell ref="A552:D552"/>
    <mergeCell ref="F552:I552"/>
    <mergeCell ref="F553:I553"/>
    <mergeCell ref="K553:L553"/>
    <mergeCell ref="W553:Y553"/>
    <mergeCell ref="K555:L555"/>
    <mergeCell ref="W555:Y555"/>
    <mergeCell ref="A515:D515"/>
    <mergeCell ref="F515:I515"/>
    <mergeCell ref="K515:L515"/>
    <mergeCell ref="O515:Q515"/>
    <mergeCell ref="W515:Y515"/>
    <mergeCell ref="A517:D517"/>
    <mergeCell ref="F517:I518"/>
    <mergeCell ref="K517:L517"/>
    <mergeCell ref="O517:Q517"/>
    <mergeCell ref="W517:Y517"/>
    <mergeCell ref="K519:L519"/>
    <mergeCell ref="O519:Q519"/>
    <mergeCell ref="A523:D523"/>
    <mergeCell ref="O523:Q523"/>
    <mergeCell ref="A525:D525"/>
    <mergeCell ref="O525:Q525"/>
    <mergeCell ref="A535:D535"/>
    <mergeCell ref="F535:I535"/>
    <mergeCell ref="K535:L535"/>
    <mergeCell ref="O535:Q535"/>
    <mergeCell ref="W535:Y535"/>
    <mergeCell ref="A498:D498"/>
    <mergeCell ref="F498:I499"/>
    <mergeCell ref="K498:L498"/>
    <mergeCell ref="O498:Q498"/>
    <mergeCell ref="W498:Y498"/>
    <mergeCell ref="A509:D509"/>
    <mergeCell ref="A511:D511"/>
    <mergeCell ref="A500:D500"/>
    <mergeCell ref="F500:I500"/>
    <mergeCell ref="K500:L500"/>
    <mergeCell ref="O500:Q500"/>
    <mergeCell ref="W500:Y500"/>
    <mergeCell ref="A501:D501"/>
    <mergeCell ref="F501:I502"/>
    <mergeCell ref="K501:L501"/>
    <mergeCell ref="W501:Y501"/>
    <mergeCell ref="A504:D504"/>
    <mergeCell ref="F504:I504"/>
    <mergeCell ref="K504:L504"/>
    <mergeCell ref="O504:Q504"/>
    <mergeCell ref="W504:Y504"/>
    <mergeCell ref="A506:D506"/>
    <mergeCell ref="A476:D476"/>
    <mergeCell ref="F476:I476"/>
    <mergeCell ref="K476:L476"/>
    <mergeCell ref="O476:Q476"/>
    <mergeCell ref="W476:Y476"/>
    <mergeCell ref="A478:D478"/>
    <mergeCell ref="A480:D480"/>
    <mergeCell ref="O480:Q480"/>
    <mergeCell ref="A482:D482"/>
    <mergeCell ref="F482:I483"/>
    <mergeCell ref="O482:Q482"/>
    <mergeCell ref="A484:D484"/>
    <mergeCell ref="F484:I485"/>
    <mergeCell ref="O484:Q484"/>
    <mergeCell ref="A486:D486"/>
    <mergeCell ref="O486:Q486"/>
    <mergeCell ref="A488:D488"/>
    <mergeCell ref="F488:I489"/>
    <mergeCell ref="O488:Q488"/>
    <mergeCell ref="F478:I479"/>
    <mergeCell ref="K478:L478"/>
    <mergeCell ref="O478:Q478"/>
    <mergeCell ref="W478:Y478"/>
    <mergeCell ref="F480:I480"/>
    <mergeCell ref="K480:L480"/>
    <mergeCell ref="W480:Y480"/>
    <mergeCell ref="K482:L482"/>
    <mergeCell ref="W482:Y482"/>
    <mergeCell ref="K484:L484"/>
    <mergeCell ref="W484:Y484"/>
    <mergeCell ref="F486:I487"/>
    <mergeCell ref="A439:D439"/>
    <mergeCell ref="F439:I440"/>
    <mergeCell ref="A441:D441"/>
    <mergeCell ref="F441:I443"/>
    <mergeCell ref="A453:D453"/>
    <mergeCell ref="O453:Q453"/>
    <mergeCell ref="A445:D445"/>
    <mergeCell ref="F445:I447"/>
    <mergeCell ref="K445:L445"/>
    <mergeCell ref="O445:Q445"/>
    <mergeCell ref="A463:D463"/>
    <mergeCell ref="A473:D473"/>
    <mergeCell ref="F473:I473"/>
    <mergeCell ref="O473:Q473"/>
    <mergeCell ref="K473:L473"/>
    <mergeCell ref="W473:Y473"/>
    <mergeCell ref="A474:D474"/>
    <mergeCell ref="F474:I474"/>
    <mergeCell ref="K474:L474"/>
    <mergeCell ref="O474:Q474"/>
    <mergeCell ref="W474:Y474"/>
    <mergeCell ref="A432:D432"/>
    <mergeCell ref="F432:I434"/>
    <mergeCell ref="O432:Q432"/>
    <mergeCell ref="A427:D427"/>
    <mergeCell ref="F427:I428"/>
    <mergeCell ref="K427:L427"/>
    <mergeCell ref="O427:Q427"/>
    <mergeCell ref="W427:Y427"/>
    <mergeCell ref="A429:D429"/>
    <mergeCell ref="F429:I431"/>
    <mergeCell ref="K429:L429"/>
    <mergeCell ref="O429:Q429"/>
    <mergeCell ref="W429:Y429"/>
    <mergeCell ref="K432:L432"/>
    <mergeCell ref="W432:Y432"/>
    <mergeCell ref="A435:D435"/>
    <mergeCell ref="F435:I436"/>
    <mergeCell ref="A396:D396"/>
    <mergeCell ref="O396:Q396"/>
    <mergeCell ref="K394:L394"/>
    <mergeCell ref="W394:Y394"/>
    <mergeCell ref="F396:I396"/>
    <mergeCell ref="K396:L396"/>
    <mergeCell ref="W396:Y396"/>
    <mergeCell ref="A398:D398"/>
    <mergeCell ref="F398:I398"/>
    <mergeCell ref="K398:L398"/>
    <mergeCell ref="O398:Q398"/>
    <mergeCell ref="W398:Y398"/>
    <mergeCell ref="A406:D406"/>
    <mergeCell ref="A400:D400"/>
    <mergeCell ref="F400:I400"/>
    <mergeCell ref="K400:L400"/>
    <mergeCell ref="O400:Q400"/>
    <mergeCell ref="W400:Y400"/>
    <mergeCell ref="A401:D401"/>
    <mergeCell ref="F401:I401"/>
    <mergeCell ref="A402:D402"/>
    <mergeCell ref="F402:I402"/>
    <mergeCell ref="A403:D403"/>
    <mergeCell ref="F403:I404"/>
    <mergeCell ref="A405:D405"/>
    <mergeCell ref="F405:I405"/>
    <mergeCell ref="A383:D383"/>
    <mergeCell ref="A386:D386"/>
    <mergeCell ref="F386:I386"/>
    <mergeCell ref="A380:D380"/>
    <mergeCell ref="F380:I381"/>
    <mergeCell ref="K380:L380"/>
    <mergeCell ref="W380:Y380"/>
    <mergeCell ref="A382:D382"/>
    <mergeCell ref="F382:I382"/>
    <mergeCell ref="K382:L382"/>
    <mergeCell ref="W382:Y382"/>
    <mergeCell ref="F383:I383"/>
    <mergeCell ref="K383:L383"/>
    <mergeCell ref="W383:Y383"/>
    <mergeCell ref="A384:D384"/>
    <mergeCell ref="F384:I385"/>
    <mergeCell ref="A394:D394"/>
    <mergeCell ref="F394:I394"/>
    <mergeCell ref="O394:Q394"/>
    <mergeCell ref="A367:D367"/>
    <mergeCell ref="A369:D369"/>
    <mergeCell ref="F369:I369"/>
    <mergeCell ref="A371:D371"/>
    <mergeCell ref="F371:I371"/>
    <mergeCell ref="K365:L365"/>
    <mergeCell ref="W365:Y365"/>
    <mergeCell ref="F367:I368"/>
    <mergeCell ref="K367:L367"/>
    <mergeCell ref="W367:Y367"/>
    <mergeCell ref="K369:L369"/>
    <mergeCell ref="O369:Q369"/>
    <mergeCell ref="W369:Y369"/>
    <mergeCell ref="K371:L371"/>
    <mergeCell ref="O371:Q371"/>
    <mergeCell ref="W371:Y371"/>
    <mergeCell ref="A372:D372"/>
    <mergeCell ref="F372:I372"/>
    <mergeCell ref="K372:L372"/>
    <mergeCell ref="A359:D359"/>
    <mergeCell ref="K359:L359"/>
    <mergeCell ref="O359:Q359"/>
    <mergeCell ref="W359:Y359"/>
    <mergeCell ref="A361:D361"/>
    <mergeCell ref="F361:I362"/>
    <mergeCell ref="K361:L361"/>
    <mergeCell ref="O361:Q361"/>
    <mergeCell ref="W361:Y361"/>
    <mergeCell ref="A363:D363"/>
    <mergeCell ref="F363:I364"/>
    <mergeCell ref="O363:Q363"/>
    <mergeCell ref="O357:Q357"/>
    <mergeCell ref="F359:I360"/>
    <mergeCell ref="K363:L363"/>
    <mergeCell ref="W363:Y363"/>
    <mergeCell ref="A365:D365"/>
    <mergeCell ref="F365:I366"/>
    <mergeCell ref="A347:D347"/>
    <mergeCell ref="F347:I347"/>
    <mergeCell ref="A349:D349"/>
    <mergeCell ref="K349:L349"/>
    <mergeCell ref="W349:Y349"/>
    <mergeCell ref="O345:Q345"/>
    <mergeCell ref="F349:I351"/>
    <mergeCell ref="O349:Q349"/>
    <mergeCell ref="A352:D352"/>
    <mergeCell ref="F352:I352"/>
    <mergeCell ref="A355:D355"/>
    <mergeCell ref="F355:I355"/>
    <mergeCell ref="K355:L355"/>
    <mergeCell ref="W355:Y355"/>
    <mergeCell ref="O355:Q355"/>
    <mergeCell ref="A357:D357"/>
    <mergeCell ref="F357:I357"/>
    <mergeCell ref="K357:L357"/>
    <mergeCell ref="W357:Y357"/>
    <mergeCell ref="A334:D334"/>
    <mergeCell ref="F334:I336"/>
    <mergeCell ref="K334:L334"/>
    <mergeCell ref="O334:Q334"/>
    <mergeCell ref="W334:Y334"/>
    <mergeCell ref="A337:D337"/>
    <mergeCell ref="F337:I337"/>
    <mergeCell ref="A339:D339"/>
    <mergeCell ref="F339:I340"/>
    <mergeCell ref="A341:D341"/>
    <mergeCell ref="F341:I342"/>
    <mergeCell ref="A344:D344"/>
    <mergeCell ref="F344:I344"/>
    <mergeCell ref="K344:L344"/>
    <mergeCell ref="O344:Q344"/>
    <mergeCell ref="W344:Y344"/>
    <mergeCell ref="A345:D345"/>
    <mergeCell ref="F345:I346"/>
    <mergeCell ref="A325:D325"/>
    <mergeCell ref="F325:I325"/>
    <mergeCell ref="O325:Q325"/>
    <mergeCell ref="W325:Y325"/>
    <mergeCell ref="A328:D328"/>
    <mergeCell ref="A330:D330"/>
    <mergeCell ref="K330:L330"/>
    <mergeCell ref="O330:Q330"/>
    <mergeCell ref="W330:Y330"/>
    <mergeCell ref="A332:D332"/>
    <mergeCell ref="K332:L332"/>
    <mergeCell ref="O332:Q332"/>
    <mergeCell ref="W332:Y332"/>
    <mergeCell ref="A327:D327"/>
    <mergeCell ref="F327:I327"/>
    <mergeCell ref="O327:Q327"/>
    <mergeCell ref="W327:Y327"/>
    <mergeCell ref="F328:I328"/>
    <mergeCell ref="F330:I330"/>
    <mergeCell ref="F332:I333"/>
    <mergeCell ref="A290:D290"/>
    <mergeCell ref="F290:I290"/>
    <mergeCell ref="O290:Q290"/>
    <mergeCell ref="W290:Y290"/>
    <mergeCell ref="A292:D292"/>
    <mergeCell ref="F292:I292"/>
    <mergeCell ref="O292:Q292"/>
    <mergeCell ref="W292:Y292"/>
    <mergeCell ref="A294:D294"/>
    <mergeCell ref="F294:I294"/>
    <mergeCell ref="O294:Q294"/>
    <mergeCell ref="W294:Y294"/>
    <mergeCell ref="A304:D304"/>
    <mergeCell ref="W304:Y304"/>
    <mergeCell ref="A310:D310"/>
    <mergeCell ref="W310:Y310"/>
    <mergeCell ref="A306:D306"/>
    <mergeCell ref="F306:I306"/>
    <mergeCell ref="O306:Q306"/>
    <mergeCell ref="W306:Y306"/>
    <mergeCell ref="A308:D308"/>
    <mergeCell ref="F308:I308"/>
    <mergeCell ref="O308:Q308"/>
    <mergeCell ref="W308:Y308"/>
    <mergeCell ref="F310:I310"/>
    <mergeCell ref="O310:Q310"/>
    <mergeCell ref="A270:D270"/>
    <mergeCell ref="O270:Q270"/>
    <mergeCell ref="W270:Y270"/>
    <mergeCell ref="F270:I270"/>
    <mergeCell ref="A272:D272"/>
    <mergeCell ref="O272:Q272"/>
    <mergeCell ref="W272:Y272"/>
    <mergeCell ref="F272:I272"/>
    <mergeCell ref="A274:D274"/>
    <mergeCell ref="F274:I274"/>
    <mergeCell ref="O274:Q274"/>
    <mergeCell ref="W274:Y274"/>
    <mergeCell ref="A276:D276"/>
    <mergeCell ref="F276:I276"/>
    <mergeCell ref="O276:Q276"/>
    <mergeCell ref="W276:Y276"/>
    <mergeCell ref="A278:D278"/>
    <mergeCell ref="F278:I278"/>
    <mergeCell ref="O278:Q278"/>
    <mergeCell ref="W278:Y278"/>
    <mergeCell ref="A245:D245"/>
    <mergeCell ref="F245:I245"/>
    <mergeCell ref="W245:Y245"/>
    <mergeCell ref="O245:Q245"/>
    <mergeCell ref="A247:D247"/>
    <mergeCell ref="F247:I247"/>
    <mergeCell ref="O247:Q247"/>
    <mergeCell ref="W247:Y247"/>
    <mergeCell ref="A249:D249"/>
    <mergeCell ref="F249:I249"/>
    <mergeCell ref="W249:Y249"/>
    <mergeCell ref="O249:Q249"/>
    <mergeCell ref="A251:D251"/>
    <mergeCell ref="F251:I251"/>
    <mergeCell ref="O251:Q251"/>
    <mergeCell ref="W251:Y251"/>
    <mergeCell ref="A253:D253"/>
    <mergeCell ref="F253:I253"/>
    <mergeCell ref="O253:Q253"/>
    <mergeCell ref="W253:Y253"/>
    <mergeCell ref="A235:D235"/>
    <mergeCell ref="F235:I235"/>
    <mergeCell ref="O235:Q235"/>
    <mergeCell ref="W235:Y235"/>
    <mergeCell ref="A237:D237"/>
    <mergeCell ref="F237:I237"/>
    <mergeCell ref="O237:Q237"/>
    <mergeCell ref="W237:Y237"/>
    <mergeCell ref="A239:D239"/>
    <mergeCell ref="F239:I239"/>
    <mergeCell ref="O239:Q239"/>
    <mergeCell ref="W239:Y239"/>
    <mergeCell ref="A241:D241"/>
    <mergeCell ref="F241:I241"/>
    <mergeCell ref="W241:Y241"/>
    <mergeCell ref="O241:Q241"/>
    <mergeCell ref="A243:D243"/>
    <mergeCell ref="F243:I243"/>
    <mergeCell ref="O243:Q243"/>
    <mergeCell ref="W243:Y243"/>
    <mergeCell ref="A223:D223"/>
    <mergeCell ref="F223:I223"/>
    <mergeCell ref="K223:L223"/>
    <mergeCell ref="W223:Y223"/>
    <mergeCell ref="A225:D225"/>
    <mergeCell ref="K225:L225"/>
    <mergeCell ref="W225:Y225"/>
    <mergeCell ref="F219:I219"/>
    <mergeCell ref="F225:I225"/>
    <mergeCell ref="A227:D227"/>
    <mergeCell ref="K227:L227"/>
    <mergeCell ref="A229:D229"/>
    <mergeCell ref="K229:L229"/>
    <mergeCell ref="A231:D231"/>
    <mergeCell ref="W231:Y231"/>
    <mergeCell ref="A233:D233"/>
    <mergeCell ref="W233:Y233"/>
    <mergeCell ref="F227:I227"/>
    <mergeCell ref="F229:I229"/>
    <mergeCell ref="F231:I231"/>
    <mergeCell ref="O231:Q231"/>
    <mergeCell ref="F233:I233"/>
    <mergeCell ref="O233:Q233"/>
    <mergeCell ref="A213:D213"/>
    <mergeCell ref="K213:L213"/>
    <mergeCell ref="W213:Y213"/>
    <mergeCell ref="A215:D215"/>
    <mergeCell ref="K215:L215"/>
    <mergeCell ref="A217:D217"/>
    <mergeCell ref="F217:I217"/>
    <mergeCell ref="K217:L217"/>
    <mergeCell ref="A212:D212"/>
    <mergeCell ref="F212:I212"/>
    <mergeCell ref="K212:L212"/>
    <mergeCell ref="F213:I213"/>
    <mergeCell ref="F215:I215"/>
    <mergeCell ref="A219:D219"/>
    <mergeCell ref="K219:L219"/>
    <mergeCell ref="W219:Y219"/>
    <mergeCell ref="A221:D221"/>
    <mergeCell ref="F221:I221"/>
    <mergeCell ref="K221:L221"/>
    <mergeCell ref="W221:Y221"/>
    <mergeCell ref="A187:D187"/>
    <mergeCell ref="F187:I187"/>
    <mergeCell ref="K187:L187"/>
    <mergeCell ref="W187:Y187"/>
    <mergeCell ref="A189:D189"/>
    <mergeCell ref="F189:I189"/>
    <mergeCell ref="K189:L189"/>
    <mergeCell ref="W189:Y189"/>
    <mergeCell ref="A191:D191"/>
    <mergeCell ref="F191:I191"/>
    <mergeCell ref="K191:L191"/>
    <mergeCell ref="A193:D193"/>
    <mergeCell ref="F193:I193"/>
    <mergeCell ref="K193:L193"/>
    <mergeCell ref="W193:Y193"/>
    <mergeCell ref="A195:D195"/>
    <mergeCell ref="F195:I195"/>
    <mergeCell ref="K195:L195"/>
    <mergeCell ref="A154:D154"/>
    <mergeCell ref="F154:I154"/>
    <mergeCell ref="K154:L154"/>
    <mergeCell ref="O154:Q154"/>
    <mergeCell ref="W154:Y154"/>
    <mergeCell ref="A156:D156"/>
    <mergeCell ref="F156:I156"/>
    <mergeCell ref="A159:D159"/>
    <mergeCell ref="K159:L159"/>
    <mergeCell ref="O159:Q159"/>
    <mergeCell ref="W159:Y159"/>
    <mergeCell ref="A166:D166"/>
    <mergeCell ref="K166:L166"/>
    <mergeCell ref="W166:Y166"/>
    <mergeCell ref="A171:D171"/>
    <mergeCell ref="F171:I171"/>
    <mergeCell ref="K171:L171"/>
    <mergeCell ref="W171:Y171"/>
    <mergeCell ref="F166:I167"/>
    <mergeCell ref="O166:Q166"/>
    <mergeCell ref="O171:Q171"/>
    <mergeCell ref="A143:D143"/>
    <mergeCell ref="F143:I143"/>
    <mergeCell ref="K143:L143"/>
    <mergeCell ref="O143:Q143"/>
    <mergeCell ref="W143:Y143"/>
    <mergeCell ref="A145:D145"/>
    <mergeCell ref="F145:I145"/>
    <mergeCell ref="K145:L145"/>
    <mergeCell ref="O145:Q145"/>
    <mergeCell ref="W145:Y145"/>
    <mergeCell ref="A147:D147"/>
    <mergeCell ref="K147:L147"/>
    <mergeCell ref="O147:Q147"/>
    <mergeCell ref="W147:Y147"/>
    <mergeCell ref="F147:I149"/>
    <mergeCell ref="A153:D153"/>
    <mergeCell ref="F153:I153"/>
    <mergeCell ref="K153:L153"/>
    <mergeCell ref="O153:Q153"/>
    <mergeCell ref="W153:Y153"/>
    <mergeCell ref="A150:D150"/>
    <mergeCell ref="F150:I150"/>
    <mergeCell ref="K150:L150"/>
    <mergeCell ref="O150:Q150"/>
    <mergeCell ref="W150:Y150"/>
    <mergeCell ref="A129:D129"/>
    <mergeCell ref="F129:I129"/>
    <mergeCell ref="K129:L129"/>
    <mergeCell ref="O129:Q129"/>
    <mergeCell ref="W129:Y129"/>
    <mergeCell ref="F126:I126"/>
    <mergeCell ref="A131:D131"/>
    <mergeCell ref="F131:I131"/>
    <mergeCell ref="K131:L131"/>
    <mergeCell ref="O131:Q131"/>
    <mergeCell ref="W131:Y131"/>
    <mergeCell ref="A138:D138"/>
    <mergeCell ref="F138:I138"/>
    <mergeCell ref="K138:L138"/>
    <mergeCell ref="O138:Q138"/>
    <mergeCell ref="W138:Y138"/>
    <mergeCell ref="A140:D140"/>
    <mergeCell ref="K140:L140"/>
    <mergeCell ref="O140:Q140"/>
    <mergeCell ref="W140:Y140"/>
    <mergeCell ref="F140:I141"/>
    <mergeCell ref="A121:D121"/>
    <mergeCell ref="F121:I121"/>
    <mergeCell ref="K121:L121"/>
    <mergeCell ref="O121:Q121"/>
    <mergeCell ref="W121:Y121"/>
    <mergeCell ref="A123:D123"/>
    <mergeCell ref="K123:L123"/>
    <mergeCell ref="O123:Q123"/>
    <mergeCell ref="W123:Y123"/>
    <mergeCell ref="A120:D120"/>
    <mergeCell ref="F120:I120"/>
    <mergeCell ref="K120:L120"/>
    <mergeCell ref="O120:Q120"/>
    <mergeCell ref="W120:Y120"/>
    <mergeCell ref="F123:I125"/>
    <mergeCell ref="A126:D126"/>
    <mergeCell ref="K126:L126"/>
    <mergeCell ref="O126:Q126"/>
    <mergeCell ref="W126:Y126"/>
    <mergeCell ref="A113:D113"/>
    <mergeCell ref="F113:I113"/>
    <mergeCell ref="O113:Q113"/>
    <mergeCell ref="A115:D115"/>
    <mergeCell ref="F115:I115"/>
    <mergeCell ref="O115:Q115"/>
    <mergeCell ref="A114:D114"/>
    <mergeCell ref="F114:I114"/>
    <mergeCell ref="O114:Q114"/>
    <mergeCell ref="A117:D117"/>
    <mergeCell ref="F117:I118"/>
    <mergeCell ref="K117:L117"/>
    <mergeCell ref="O117:Q117"/>
    <mergeCell ref="W117:Y117"/>
    <mergeCell ref="A119:D119"/>
    <mergeCell ref="F119:I119"/>
    <mergeCell ref="K119:L119"/>
    <mergeCell ref="O119:Q119"/>
    <mergeCell ref="W119:Y119"/>
    <mergeCell ref="A92:D92"/>
    <mergeCell ref="F92:I93"/>
    <mergeCell ref="O92:Q92"/>
    <mergeCell ref="A95:D95"/>
    <mergeCell ref="A98:D98"/>
    <mergeCell ref="O98:Q98"/>
    <mergeCell ref="A101:D101"/>
    <mergeCell ref="F101:I101"/>
    <mergeCell ref="A107:D107"/>
    <mergeCell ref="F107:I107"/>
    <mergeCell ref="O107:Q107"/>
    <mergeCell ref="A109:D109"/>
    <mergeCell ref="F109:I110"/>
    <mergeCell ref="O109:Q109"/>
    <mergeCell ref="A111:D111"/>
    <mergeCell ref="F111:I111"/>
    <mergeCell ref="O111:Q111"/>
    <mergeCell ref="A84:D84"/>
    <mergeCell ref="F84:I85"/>
    <mergeCell ref="K84:L84"/>
    <mergeCell ref="W84:Y84"/>
    <mergeCell ref="A86:D86"/>
    <mergeCell ref="F86:I86"/>
    <mergeCell ref="A87:D87"/>
    <mergeCell ref="F87:I88"/>
    <mergeCell ref="K87:L87"/>
    <mergeCell ref="W87:Y87"/>
    <mergeCell ref="K86:L86"/>
    <mergeCell ref="W86:Y86"/>
    <mergeCell ref="A89:D89"/>
    <mergeCell ref="F89:I90"/>
    <mergeCell ref="A91:D91"/>
    <mergeCell ref="F91:I91"/>
    <mergeCell ref="O91:Q91"/>
    <mergeCell ref="A75:D75"/>
    <mergeCell ref="K75:L75"/>
    <mergeCell ref="W75:Y75"/>
    <mergeCell ref="A78:D78"/>
    <mergeCell ref="K78:L78"/>
    <mergeCell ref="W78:Y78"/>
    <mergeCell ref="A81:D81"/>
    <mergeCell ref="K81:L81"/>
    <mergeCell ref="W81:Y81"/>
    <mergeCell ref="A83:D83"/>
    <mergeCell ref="F83:I83"/>
    <mergeCell ref="K83:L83"/>
    <mergeCell ref="W83:Y83"/>
    <mergeCell ref="F75:I75"/>
    <mergeCell ref="O75:Q75"/>
    <mergeCell ref="A76:D76"/>
    <mergeCell ref="F76:I76"/>
    <mergeCell ref="K76:L76"/>
    <mergeCell ref="W76:Y76"/>
    <mergeCell ref="F78:I80"/>
    <mergeCell ref="F81:I81"/>
    <mergeCell ref="A64:D64"/>
    <mergeCell ref="F64:I64"/>
    <mergeCell ref="K64:L64"/>
    <mergeCell ref="O64:Q64"/>
    <mergeCell ref="W64:Y64"/>
    <mergeCell ref="A65:D65"/>
    <mergeCell ref="F65:I66"/>
    <mergeCell ref="O65:Q65"/>
    <mergeCell ref="A67:D67"/>
    <mergeCell ref="F67:I67"/>
    <mergeCell ref="A73:D73"/>
    <mergeCell ref="F73:I73"/>
    <mergeCell ref="K73:L73"/>
    <mergeCell ref="W73:Y73"/>
    <mergeCell ref="A69:D69"/>
    <mergeCell ref="F69:I70"/>
    <mergeCell ref="K69:L69"/>
    <mergeCell ref="O69:Q69"/>
    <mergeCell ref="W69:Y69"/>
    <mergeCell ref="A71:D71"/>
    <mergeCell ref="F71:I72"/>
    <mergeCell ref="K71:L71"/>
    <mergeCell ref="O71:Q71"/>
    <mergeCell ref="W71:Y71"/>
    <mergeCell ref="O73:Q73"/>
    <mergeCell ref="A57:D57"/>
    <mergeCell ref="F57:I57"/>
    <mergeCell ref="K57:L57"/>
    <mergeCell ref="O57:Q57"/>
    <mergeCell ref="W57:Y57"/>
    <mergeCell ref="A59:D59"/>
    <mergeCell ref="K59:L59"/>
    <mergeCell ref="O59:Q59"/>
    <mergeCell ref="W59:Y59"/>
    <mergeCell ref="F59:I59"/>
    <mergeCell ref="A60:D60"/>
    <mergeCell ref="F60:I61"/>
    <mergeCell ref="K60:L60"/>
    <mergeCell ref="O60:Q60"/>
    <mergeCell ref="W60:Y60"/>
    <mergeCell ref="A62:D62"/>
    <mergeCell ref="F62:I62"/>
    <mergeCell ref="K62:L62"/>
    <mergeCell ref="O62:Q62"/>
    <mergeCell ref="W62:Y62"/>
    <mergeCell ref="W47:Y47"/>
    <mergeCell ref="A49:D49"/>
    <mergeCell ref="F49:I50"/>
    <mergeCell ref="K49:L49"/>
    <mergeCell ref="O49:Q49"/>
    <mergeCell ref="W49:Y49"/>
    <mergeCell ref="A51:D51"/>
    <mergeCell ref="K51:L51"/>
    <mergeCell ref="O51:Q51"/>
    <mergeCell ref="W51:Y51"/>
    <mergeCell ref="A53:D53"/>
    <mergeCell ref="F53:I53"/>
    <mergeCell ref="K53:L53"/>
    <mergeCell ref="O53:Q53"/>
    <mergeCell ref="W53:Y53"/>
    <mergeCell ref="A55:D55"/>
    <mergeCell ref="F55:I55"/>
    <mergeCell ref="K55:L55"/>
    <mergeCell ref="O55:Q55"/>
    <mergeCell ref="W55:Y55"/>
    <mergeCell ref="A21:D21"/>
    <mergeCell ref="F21:I21"/>
    <mergeCell ref="K21:L21"/>
    <mergeCell ref="O21:Q21"/>
    <mergeCell ref="W21:Y21"/>
    <mergeCell ref="A23:D23"/>
    <mergeCell ref="F23:I23"/>
    <mergeCell ref="K23:L23"/>
    <mergeCell ref="O23:Q23"/>
    <mergeCell ref="W23:Y23"/>
    <mergeCell ref="A25:D25"/>
    <mergeCell ref="F25:I25"/>
    <mergeCell ref="K25:L25"/>
    <mergeCell ref="O25:Q25"/>
    <mergeCell ref="W25:Y25"/>
    <mergeCell ref="A26:D26"/>
    <mergeCell ref="F26:I26"/>
    <mergeCell ref="A13:D13"/>
    <mergeCell ref="F13:I13"/>
    <mergeCell ref="K13:L13"/>
    <mergeCell ref="O13:Q13"/>
    <mergeCell ref="W13:Y13"/>
    <mergeCell ref="A14:D14"/>
    <mergeCell ref="F14:I14"/>
    <mergeCell ref="O14:Q14"/>
    <mergeCell ref="A15:D15"/>
    <mergeCell ref="F15:I15"/>
    <mergeCell ref="O15:Q15"/>
    <mergeCell ref="A17:D17"/>
    <mergeCell ref="F17:I17"/>
    <mergeCell ref="K17:L17"/>
    <mergeCell ref="O17:Q17"/>
    <mergeCell ref="W17:Y17"/>
    <mergeCell ref="A19:D19"/>
    <mergeCell ref="F19:I19"/>
    <mergeCell ref="K19:L19"/>
    <mergeCell ref="O19:Q19"/>
    <mergeCell ref="W19:Y19"/>
    <mergeCell ref="H1:X1"/>
    <mergeCell ref="B3:AC4"/>
    <mergeCell ref="L6:O6"/>
    <mergeCell ref="Q6:S6"/>
    <mergeCell ref="Y6:AA6"/>
    <mergeCell ref="B7:D7"/>
    <mergeCell ref="F7:I7"/>
    <mergeCell ref="K7:L7"/>
    <mergeCell ref="O7:Q7"/>
    <mergeCell ref="W7:Y7"/>
    <mergeCell ref="AA7:AD7"/>
    <mergeCell ref="A9:D9"/>
    <mergeCell ref="F9:I9"/>
    <mergeCell ref="K9:L9"/>
    <mergeCell ref="O9:Q9"/>
    <mergeCell ref="W9:Y9"/>
    <mergeCell ref="A11:D11"/>
    <mergeCell ref="F11:I11"/>
    <mergeCell ref="K11:L11"/>
    <mergeCell ref="O11:Q11"/>
    <mergeCell ref="W11:Y11"/>
    <mergeCell ref="H2:X2"/>
    <mergeCell ref="A28:D28"/>
    <mergeCell ref="F28:I28"/>
    <mergeCell ref="K28:L28"/>
    <mergeCell ref="O28:Q28"/>
    <mergeCell ref="W28:Y28"/>
    <mergeCell ref="A30:D30"/>
    <mergeCell ref="F30:I30"/>
    <mergeCell ref="K30:L30"/>
    <mergeCell ref="O30:Q30"/>
    <mergeCell ref="W30:Y30"/>
    <mergeCell ref="A32:D32"/>
    <mergeCell ref="F32:I32"/>
    <mergeCell ref="O32:Q32"/>
    <mergeCell ref="W32:Y32"/>
    <mergeCell ref="A34:D34"/>
    <mergeCell ref="F34:I35"/>
    <mergeCell ref="K34:L34"/>
    <mergeCell ref="O34:Q34"/>
    <mergeCell ref="W34:Y34"/>
    <mergeCell ref="A36:D36"/>
    <mergeCell ref="F36:I36"/>
    <mergeCell ref="K36:L36"/>
    <mergeCell ref="O36:Q36"/>
    <mergeCell ref="W36:Y36"/>
    <mergeCell ref="A38:D38"/>
    <mergeCell ref="F38:I38"/>
    <mergeCell ref="K38:L38"/>
    <mergeCell ref="O38:Q38"/>
    <mergeCell ref="W38:Y38"/>
    <mergeCell ref="A40:D40"/>
    <mergeCell ref="F40:I40"/>
    <mergeCell ref="K40:L40"/>
    <mergeCell ref="O40:Q40"/>
    <mergeCell ref="W40:Y40"/>
    <mergeCell ref="F47:I47"/>
    <mergeCell ref="F51:I52"/>
    <mergeCell ref="A41:D41"/>
    <mergeCell ref="F41:I41"/>
    <mergeCell ref="A43:D43"/>
    <mergeCell ref="F43:I43"/>
    <mergeCell ref="K43:L43"/>
    <mergeCell ref="O43:Q43"/>
    <mergeCell ref="W43:Y43"/>
    <mergeCell ref="A45:D45"/>
    <mergeCell ref="F45:I45"/>
    <mergeCell ref="K45:L45"/>
    <mergeCell ref="O45:Q45"/>
    <mergeCell ref="W45:Y45"/>
    <mergeCell ref="A47:D47"/>
    <mergeCell ref="K47:L47"/>
    <mergeCell ref="O47:Q47"/>
    <mergeCell ref="A94:D94"/>
    <mergeCell ref="F94:I94"/>
    <mergeCell ref="O94:Q94"/>
    <mergeCell ref="F95:I96"/>
    <mergeCell ref="K95:L95"/>
    <mergeCell ref="W95:Y95"/>
    <mergeCell ref="F98:I100"/>
    <mergeCell ref="K98:L98"/>
    <mergeCell ref="W98:Y98"/>
    <mergeCell ref="A104:D104"/>
    <mergeCell ref="F104:I106"/>
    <mergeCell ref="O104:Q104"/>
    <mergeCell ref="W104:Y104"/>
    <mergeCell ref="A108:D108"/>
    <mergeCell ref="F108:I108"/>
    <mergeCell ref="O108:Q108"/>
    <mergeCell ref="A112:D112"/>
    <mergeCell ref="F112:I112"/>
    <mergeCell ref="A133:D133"/>
    <mergeCell ref="F133:I134"/>
    <mergeCell ref="K133:L133"/>
    <mergeCell ref="O133:Q133"/>
    <mergeCell ref="W133:Y133"/>
    <mergeCell ref="A135:D135"/>
    <mergeCell ref="F135:I135"/>
    <mergeCell ref="K135:L135"/>
    <mergeCell ref="O135:Q135"/>
    <mergeCell ref="W135:Y135"/>
    <mergeCell ref="A137:D137"/>
    <mergeCell ref="F137:I137"/>
    <mergeCell ref="K137:L137"/>
    <mergeCell ref="O137:Q137"/>
    <mergeCell ref="W137:Y137"/>
    <mergeCell ref="A139:D139"/>
    <mergeCell ref="F139:I139"/>
    <mergeCell ref="K139:L139"/>
    <mergeCell ref="O139:Q139"/>
    <mergeCell ref="W139:Y139"/>
    <mergeCell ref="K156:L156"/>
    <mergeCell ref="O156:Q156"/>
    <mergeCell ref="W156:Y156"/>
    <mergeCell ref="A157:D157"/>
    <mergeCell ref="F157:I157"/>
    <mergeCell ref="K157:L157"/>
    <mergeCell ref="O157:Q157"/>
    <mergeCell ref="W157:Y157"/>
    <mergeCell ref="F159:I159"/>
    <mergeCell ref="A160:D160"/>
    <mergeCell ref="F160:I161"/>
    <mergeCell ref="K160:L160"/>
    <mergeCell ref="O160:Q160"/>
    <mergeCell ref="W160:Y160"/>
    <mergeCell ref="A163:D163"/>
    <mergeCell ref="F163:I165"/>
    <mergeCell ref="K163:L163"/>
    <mergeCell ref="O163:Q163"/>
    <mergeCell ref="W163:Y163"/>
    <mergeCell ref="A172:D172"/>
    <mergeCell ref="F172:I174"/>
    <mergeCell ref="K172:L172"/>
    <mergeCell ref="O172:Q172"/>
    <mergeCell ref="W172:Y172"/>
    <mergeCell ref="O176:Q176"/>
    <mergeCell ref="F178:I179"/>
    <mergeCell ref="O178:Q178"/>
    <mergeCell ref="F180:I182"/>
    <mergeCell ref="O180:Q180"/>
    <mergeCell ref="W180:Y180"/>
    <mergeCell ref="A183:D183"/>
    <mergeCell ref="F183:I183"/>
    <mergeCell ref="K183:L183"/>
    <mergeCell ref="W183:Y183"/>
    <mergeCell ref="A185:D185"/>
    <mergeCell ref="F185:I185"/>
    <mergeCell ref="K185:L185"/>
    <mergeCell ref="W185:Y185"/>
    <mergeCell ref="A176:D176"/>
    <mergeCell ref="F176:I176"/>
    <mergeCell ref="K176:L176"/>
    <mergeCell ref="W176:Y176"/>
    <mergeCell ref="A178:D178"/>
    <mergeCell ref="K178:L178"/>
    <mergeCell ref="W178:Y178"/>
    <mergeCell ref="A180:D180"/>
    <mergeCell ref="K180:L180"/>
    <mergeCell ref="A188:D188"/>
    <mergeCell ref="F188:I188"/>
    <mergeCell ref="K188:L188"/>
    <mergeCell ref="W188:Y188"/>
    <mergeCell ref="O195:Q195"/>
    <mergeCell ref="A197:D197"/>
    <mergeCell ref="F197:I197"/>
    <mergeCell ref="K197:L197"/>
    <mergeCell ref="A201:D201"/>
    <mergeCell ref="F201:I201"/>
    <mergeCell ref="K201:L201"/>
    <mergeCell ref="O201:Q201"/>
    <mergeCell ref="A208:D208"/>
    <mergeCell ref="F208:I208"/>
    <mergeCell ref="K208:L208"/>
    <mergeCell ref="O208:Q208"/>
    <mergeCell ref="A210:D210"/>
    <mergeCell ref="F210:I210"/>
    <mergeCell ref="K210:L210"/>
    <mergeCell ref="A199:D199"/>
    <mergeCell ref="F199:I199"/>
    <mergeCell ref="K199:L199"/>
    <mergeCell ref="A203:D203"/>
    <mergeCell ref="F203:I203"/>
    <mergeCell ref="K203:L203"/>
    <mergeCell ref="A205:D205"/>
    <mergeCell ref="F205:I205"/>
    <mergeCell ref="K205:L205"/>
    <mergeCell ref="W205:Y205"/>
    <mergeCell ref="A207:D207"/>
    <mergeCell ref="F207:I207"/>
    <mergeCell ref="K207:L207"/>
    <mergeCell ref="O255:Q255"/>
    <mergeCell ref="W255:Y255"/>
    <mergeCell ref="A257:D257"/>
    <mergeCell ref="F257:I257"/>
    <mergeCell ref="O257:Q257"/>
    <mergeCell ref="W257:Y257"/>
    <mergeCell ref="O259:Q259"/>
    <mergeCell ref="A261:D261"/>
    <mergeCell ref="F261:I261"/>
    <mergeCell ref="O261:Q261"/>
    <mergeCell ref="W261:Y261"/>
    <mergeCell ref="A263:D263"/>
    <mergeCell ref="F263:I263"/>
    <mergeCell ref="O263:Q263"/>
    <mergeCell ref="W263:Y263"/>
    <mergeCell ref="F266:I266"/>
    <mergeCell ref="F268:I268"/>
    <mergeCell ref="A255:D255"/>
    <mergeCell ref="F255:I255"/>
    <mergeCell ref="A259:D259"/>
    <mergeCell ref="F259:I259"/>
    <mergeCell ref="W259:Y259"/>
    <mergeCell ref="A264:D264"/>
    <mergeCell ref="F264:I264"/>
    <mergeCell ref="O264:Q264"/>
    <mergeCell ref="W264:Y264"/>
    <mergeCell ref="A266:D266"/>
    <mergeCell ref="O266:Q266"/>
    <mergeCell ref="W266:Y266"/>
    <mergeCell ref="A268:D268"/>
    <mergeCell ref="O268:Q268"/>
    <mergeCell ref="W268:Y268"/>
    <mergeCell ref="F280:I280"/>
    <mergeCell ref="O280:Q280"/>
    <mergeCell ref="W280:Y280"/>
    <mergeCell ref="A282:D282"/>
    <mergeCell ref="F282:I282"/>
    <mergeCell ref="O282:Q282"/>
    <mergeCell ref="W282:Y282"/>
    <mergeCell ref="A284:D284"/>
    <mergeCell ref="F284:I284"/>
    <mergeCell ref="O284:Q284"/>
    <mergeCell ref="W284:Y284"/>
    <mergeCell ref="A286:D286"/>
    <mergeCell ref="F286:I286"/>
    <mergeCell ref="O286:Q286"/>
    <mergeCell ref="W286:Y286"/>
    <mergeCell ref="A288:D288"/>
    <mergeCell ref="F288:I288"/>
    <mergeCell ref="O288:Q288"/>
    <mergeCell ref="W288:Y288"/>
    <mergeCell ref="A280:D280"/>
    <mergeCell ref="A296:D296"/>
    <mergeCell ref="F296:I296"/>
    <mergeCell ref="O296:Q296"/>
    <mergeCell ref="W296:Y296"/>
    <mergeCell ref="A298:D298"/>
    <mergeCell ref="F298:I298"/>
    <mergeCell ref="O298:Q298"/>
    <mergeCell ref="W298:Y298"/>
    <mergeCell ref="A300:D300"/>
    <mergeCell ref="F300:I300"/>
    <mergeCell ref="O300:Q300"/>
    <mergeCell ref="W300:Y300"/>
    <mergeCell ref="A302:D302"/>
    <mergeCell ref="F302:I302"/>
    <mergeCell ref="O302:Q302"/>
    <mergeCell ref="W302:Y302"/>
    <mergeCell ref="F304:I304"/>
    <mergeCell ref="O304:Q304"/>
    <mergeCell ref="A312:D312"/>
    <mergeCell ref="F312:I312"/>
    <mergeCell ref="O312:Q312"/>
    <mergeCell ref="W312:Y312"/>
    <mergeCell ref="A314:D314"/>
    <mergeCell ref="F314:I314"/>
    <mergeCell ref="O314:Q314"/>
    <mergeCell ref="W314:Y314"/>
    <mergeCell ref="O316:Q316"/>
    <mergeCell ref="O318:Q318"/>
    <mergeCell ref="A321:D321"/>
    <mergeCell ref="F321:I321"/>
    <mergeCell ref="O321:Q321"/>
    <mergeCell ref="W321:Y321"/>
    <mergeCell ref="A323:D323"/>
    <mergeCell ref="F323:I323"/>
    <mergeCell ref="O323:Q323"/>
    <mergeCell ref="W323:Y323"/>
    <mergeCell ref="A316:D316"/>
    <mergeCell ref="F316:I316"/>
    <mergeCell ref="W316:Y316"/>
    <mergeCell ref="A318:D318"/>
    <mergeCell ref="F318:I318"/>
    <mergeCell ref="W318:Y318"/>
    <mergeCell ref="A320:D320"/>
    <mergeCell ref="F320:I320"/>
    <mergeCell ref="O320:Q320"/>
    <mergeCell ref="W320:Y320"/>
    <mergeCell ref="O372:Q372"/>
    <mergeCell ref="W372:Y372"/>
    <mergeCell ref="A374:D374"/>
    <mergeCell ref="F374:I374"/>
    <mergeCell ref="K374:L374"/>
    <mergeCell ref="W374:Y374"/>
    <mergeCell ref="A376:D376"/>
    <mergeCell ref="F376:I376"/>
    <mergeCell ref="K376:L376"/>
    <mergeCell ref="O376:Q376"/>
    <mergeCell ref="W376:Y376"/>
    <mergeCell ref="A378:D378"/>
    <mergeCell ref="F378:I378"/>
    <mergeCell ref="K378:L378"/>
    <mergeCell ref="W378:Y378"/>
    <mergeCell ref="F379:I379"/>
    <mergeCell ref="K379:L379"/>
    <mergeCell ref="W379:Y379"/>
    <mergeCell ref="A379:D379"/>
    <mergeCell ref="K384:L384"/>
    <mergeCell ref="W384:Y384"/>
    <mergeCell ref="K386:L386"/>
    <mergeCell ref="W386:Y386"/>
    <mergeCell ref="A388:D388"/>
    <mergeCell ref="F388:I389"/>
    <mergeCell ref="K388:L388"/>
    <mergeCell ref="O388:Q388"/>
    <mergeCell ref="W388:Y388"/>
    <mergeCell ref="A390:D390"/>
    <mergeCell ref="F390:I390"/>
    <mergeCell ref="K390:L390"/>
    <mergeCell ref="O390:Q390"/>
    <mergeCell ref="W390:Y390"/>
    <mergeCell ref="A392:D392"/>
    <mergeCell ref="F392:I392"/>
    <mergeCell ref="K392:L392"/>
    <mergeCell ref="O392:Q392"/>
    <mergeCell ref="W392:Y392"/>
    <mergeCell ref="F406:I406"/>
    <mergeCell ref="A407:D407"/>
    <mergeCell ref="F407:I408"/>
    <mergeCell ref="A409:D409"/>
    <mergeCell ref="F409:I410"/>
    <mergeCell ref="A411:D411"/>
    <mergeCell ref="F411:I411"/>
    <mergeCell ref="F414:I415"/>
    <mergeCell ref="A417:D417"/>
    <mergeCell ref="F417:I419"/>
    <mergeCell ref="K417:L417"/>
    <mergeCell ref="O417:Q417"/>
    <mergeCell ref="W417:Y417"/>
    <mergeCell ref="A420:D420"/>
    <mergeCell ref="F420:I421"/>
    <mergeCell ref="A425:D425"/>
    <mergeCell ref="F425:I426"/>
    <mergeCell ref="K425:L425"/>
    <mergeCell ref="O425:Q425"/>
    <mergeCell ref="W425:Y425"/>
    <mergeCell ref="A412:D412"/>
    <mergeCell ref="F412:I413"/>
    <mergeCell ref="A414:D414"/>
    <mergeCell ref="W445:Y445"/>
    <mergeCell ref="A448:D448"/>
    <mergeCell ref="F448:I449"/>
    <mergeCell ref="F453:I455"/>
    <mergeCell ref="K453:L453"/>
    <mergeCell ref="W453:Y453"/>
    <mergeCell ref="A456:D456"/>
    <mergeCell ref="F456:I457"/>
    <mergeCell ref="A460:D460"/>
    <mergeCell ref="F460:I462"/>
    <mergeCell ref="F463:I464"/>
    <mergeCell ref="A465:D465"/>
    <mergeCell ref="F465:I466"/>
    <mergeCell ref="A467:D467"/>
    <mergeCell ref="F467:I468"/>
    <mergeCell ref="A469:D469"/>
    <mergeCell ref="F469:I471"/>
    <mergeCell ref="K486:L486"/>
    <mergeCell ref="W486:Y486"/>
    <mergeCell ref="K488:L488"/>
    <mergeCell ref="W488:Y488"/>
    <mergeCell ref="F490:I490"/>
    <mergeCell ref="K490:L490"/>
    <mergeCell ref="W490:Y490"/>
    <mergeCell ref="F492:I492"/>
    <mergeCell ref="K492:L492"/>
    <mergeCell ref="W492:Y492"/>
    <mergeCell ref="K494:L494"/>
    <mergeCell ref="W494:Y494"/>
    <mergeCell ref="A496:D496"/>
    <mergeCell ref="F496:I497"/>
    <mergeCell ref="K496:L496"/>
    <mergeCell ref="O496:Q496"/>
    <mergeCell ref="W496:Y496"/>
    <mergeCell ref="A490:D490"/>
    <mergeCell ref="O490:Q490"/>
    <mergeCell ref="A492:D492"/>
    <mergeCell ref="O492:Q492"/>
    <mergeCell ref="A494:D494"/>
    <mergeCell ref="F494:I494"/>
    <mergeCell ref="O494:Q494"/>
    <mergeCell ref="F506:I506"/>
    <mergeCell ref="K506:L506"/>
    <mergeCell ref="O506:Q506"/>
    <mergeCell ref="W506:Y506"/>
    <mergeCell ref="A508:D508"/>
    <mergeCell ref="F508:I508"/>
    <mergeCell ref="K508:L508"/>
    <mergeCell ref="O508:Q508"/>
    <mergeCell ref="W508:Y508"/>
    <mergeCell ref="F509:I509"/>
    <mergeCell ref="K509:L509"/>
    <mergeCell ref="W509:Y509"/>
    <mergeCell ref="F511:I511"/>
    <mergeCell ref="K511:L511"/>
    <mergeCell ref="O511:Q511"/>
    <mergeCell ref="W511:Y511"/>
    <mergeCell ref="K513:L513"/>
    <mergeCell ref="W513:Y513"/>
    <mergeCell ref="A513:D513"/>
    <mergeCell ref="F513:I513"/>
    <mergeCell ref="O513:Q513"/>
    <mergeCell ref="W519:Y519"/>
    <mergeCell ref="F521:I522"/>
    <mergeCell ref="K521:L521"/>
    <mergeCell ref="W521:Y521"/>
    <mergeCell ref="F523:I524"/>
    <mergeCell ref="K523:L523"/>
    <mergeCell ref="W523:Y523"/>
    <mergeCell ref="F525:I527"/>
    <mergeCell ref="K525:L525"/>
    <mergeCell ref="W525:Y525"/>
    <mergeCell ref="A528:D528"/>
    <mergeCell ref="F528:I529"/>
    <mergeCell ref="K528:L528"/>
    <mergeCell ref="W528:Y528"/>
    <mergeCell ref="A533:D533"/>
    <mergeCell ref="F533:I534"/>
    <mergeCell ref="K533:L533"/>
    <mergeCell ref="O533:Q533"/>
    <mergeCell ref="W533:Y533"/>
    <mergeCell ref="A519:D519"/>
    <mergeCell ref="F519:I519"/>
    <mergeCell ref="A521:D521"/>
    <mergeCell ref="O521:Q521"/>
    <mergeCell ref="A537:D537"/>
    <mergeCell ref="F537:I538"/>
    <mergeCell ref="K537:L537"/>
    <mergeCell ref="O537:Q537"/>
    <mergeCell ref="W537:Y537"/>
    <mergeCell ref="F539:I541"/>
    <mergeCell ref="K539:L539"/>
    <mergeCell ref="W539:Y539"/>
    <mergeCell ref="A542:D542"/>
    <mergeCell ref="F542:I542"/>
    <mergeCell ref="K545:L545"/>
    <mergeCell ref="W545:Y545"/>
    <mergeCell ref="A547:D547"/>
    <mergeCell ref="F547:I547"/>
    <mergeCell ref="K547:L547"/>
    <mergeCell ref="W547:Y547"/>
    <mergeCell ref="F548:I548"/>
    <mergeCell ref="A539:D539"/>
    <mergeCell ref="O539:Q539"/>
    <mergeCell ref="A545:D545"/>
    <mergeCell ref="F545:I545"/>
    <mergeCell ref="A548:D548"/>
    <mergeCell ref="A556:D556"/>
    <mergeCell ref="F556:I556"/>
    <mergeCell ref="A559:D559"/>
    <mergeCell ref="F559:I559"/>
    <mergeCell ref="K559:L559"/>
    <mergeCell ref="O559:Q559"/>
    <mergeCell ref="W559:Y559"/>
    <mergeCell ref="F561:I561"/>
    <mergeCell ref="K561:L561"/>
    <mergeCell ref="W561:Y561"/>
    <mergeCell ref="K563:L563"/>
    <mergeCell ref="W563:Y563"/>
    <mergeCell ref="A564:D564"/>
    <mergeCell ref="F564:I564"/>
    <mergeCell ref="A566:D566"/>
    <mergeCell ref="F566:I566"/>
    <mergeCell ref="A568:D568"/>
    <mergeCell ref="F568:I568"/>
    <mergeCell ref="A561:D561"/>
    <mergeCell ref="A563:D563"/>
    <mergeCell ref="F563:I563"/>
    <mergeCell ref="A565:D565"/>
    <mergeCell ref="F565:I565"/>
    <mergeCell ref="A567:D567"/>
    <mergeCell ref="F567:I567"/>
    <mergeCell ref="W574:Y574"/>
    <mergeCell ref="F577:I577"/>
    <mergeCell ref="A579:D579"/>
    <mergeCell ref="F579:I579"/>
    <mergeCell ref="A582:D582"/>
    <mergeCell ref="F582:I584"/>
    <mergeCell ref="O582:Q582"/>
    <mergeCell ref="AA582:AD582"/>
    <mergeCell ref="A590:D590"/>
    <mergeCell ref="F590:I590"/>
    <mergeCell ref="F591:I591"/>
    <mergeCell ref="A592:D592"/>
    <mergeCell ref="F592:I592"/>
    <mergeCell ref="A594:D594"/>
    <mergeCell ref="F594:I595"/>
    <mergeCell ref="O594:Q594"/>
    <mergeCell ref="AA594:AD594"/>
    <mergeCell ref="A589:D589"/>
    <mergeCell ref="F589:I589"/>
    <mergeCell ref="A591:D591"/>
    <mergeCell ref="A606:D606"/>
    <mergeCell ref="F606:I606"/>
    <mergeCell ref="O606:Q606"/>
    <mergeCell ref="AA606:AD606"/>
    <mergeCell ref="A608:D608"/>
    <mergeCell ref="F608:I609"/>
    <mergeCell ref="O608:Q608"/>
    <mergeCell ref="AA608:AD608"/>
    <mergeCell ref="A610:D610"/>
    <mergeCell ref="F610:I610"/>
    <mergeCell ref="O610:Q610"/>
    <mergeCell ref="AA610:AD610"/>
    <mergeCell ref="F612:I614"/>
    <mergeCell ref="A615:D615"/>
    <mergeCell ref="F615:I615"/>
    <mergeCell ref="AA615:AD615"/>
    <mergeCell ref="A617:D617"/>
    <mergeCell ref="F617:I617"/>
    <mergeCell ref="A612:D612"/>
    <mergeCell ref="AA612:AD612"/>
    <mergeCell ref="A627:D627"/>
    <mergeCell ref="F627:I628"/>
    <mergeCell ref="A629:D629"/>
    <mergeCell ref="F629:I629"/>
    <mergeCell ref="A631:D631"/>
    <mergeCell ref="F631:I631"/>
    <mergeCell ref="O631:Q631"/>
    <mergeCell ref="AA631:AD631"/>
    <mergeCell ref="A633:D633"/>
    <mergeCell ref="F633:I633"/>
    <mergeCell ref="O633:Q633"/>
    <mergeCell ref="AA633:AD633"/>
    <mergeCell ref="A635:D635"/>
    <mergeCell ref="F635:I635"/>
    <mergeCell ref="O635:Q635"/>
    <mergeCell ref="AA635:AD635"/>
    <mergeCell ref="A637:D637"/>
    <mergeCell ref="F637:I638"/>
    <mergeCell ref="O637:Q637"/>
    <mergeCell ref="AA637:AD637"/>
    <mergeCell ref="A645:D645"/>
    <mergeCell ref="F645:I645"/>
    <mergeCell ref="O645:Q645"/>
    <mergeCell ref="AA645:AD645"/>
    <mergeCell ref="A647:D647"/>
    <mergeCell ref="F647:I649"/>
    <mergeCell ref="O647:Q647"/>
    <mergeCell ref="AA647:AD647"/>
    <mergeCell ref="A650:D650"/>
    <mergeCell ref="F650:I651"/>
    <mergeCell ref="A655:D655"/>
    <mergeCell ref="F655:I656"/>
    <mergeCell ref="O655:Q655"/>
    <mergeCell ref="AA655:AD655"/>
    <mergeCell ref="A657:D657"/>
    <mergeCell ref="F657:I657"/>
    <mergeCell ref="O657:Q657"/>
    <mergeCell ref="A701:D701"/>
    <mergeCell ref="F701:I701"/>
    <mergeCell ref="O701:Q701"/>
    <mergeCell ref="A702:D702"/>
    <mergeCell ref="F702:I702"/>
    <mergeCell ref="O702:Q702"/>
    <mergeCell ref="F703:I704"/>
    <mergeCell ref="O703:Q703"/>
    <mergeCell ref="A705:D705"/>
    <mergeCell ref="F705:I705"/>
    <mergeCell ref="O705:Q705"/>
    <mergeCell ref="F706:I706"/>
    <mergeCell ref="O706:Q706"/>
    <mergeCell ref="A707:D707"/>
    <mergeCell ref="F707:I708"/>
    <mergeCell ref="O707:Q707"/>
    <mergeCell ref="A709:D709"/>
    <mergeCell ref="F709:I709"/>
    <mergeCell ref="O709:Q709"/>
    <mergeCell ref="A706:D706"/>
    <mergeCell ref="O717:Q717"/>
    <mergeCell ref="F718:I720"/>
    <mergeCell ref="O718:Q718"/>
    <mergeCell ref="A721:D721"/>
    <mergeCell ref="F721:I722"/>
    <mergeCell ref="O721:Q721"/>
    <mergeCell ref="F724:I726"/>
    <mergeCell ref="O724:Q724"/>
    <mergeCell ref="A727:D727"/>
    <mergeCell ref="F727:I728"/>
    <mergeCell ref="O727:Q727"/>
    <mergeCell ref="F732:I734"/>
    <mergeCell ref="A735:D735"/>
    <mergeCell ref="F735:I736"/>
    <mergeCell ref="A739:D739"/>
    <mergeCell ref="F739:I741"/>
    <mergeCell ref="F742:I744"/>
    <mergeCell ref="A724:D724"/>
    <mergeCell ref="AA806:AD806"/>
    <mergeCell ref="A808:D808"/>
    <mergeCell ref="F808:I809"/>
    <mergeCell ref="O808:Q808"/>
    <mergeCell ref="AA808:AD808"/>
    <mergeCell ref="A810:D810"/>
    <mergeCell ref="F810:I812"/>
    <mergeCell ref="O810:Q810"/>
    <mergeCell ref="F817:I818"/>
    <mergeCell ref="AA817:AD817"/>
    <mergeCell ref="A820:D820"/>
    <mergeCell ref="F820:I820"/>
    <mergeCell ref="O820:Q820"/>
    <mergeCell ref="AA820:AD820"/>
    <mergeCell ref="A822:D822"/>
    <mergeCell ref="F822:I824"/>
    <mergeCell ref="O822:Q822"/>
    <mergeCell ref="AA822:AD822"/>
    <mergeCell ref="A834:D834"/>
    <mergeCell ref="F834:I834"/>
    <mergeCell ref="AA834:AD834"/>
    <mergeCell ref="A836:D836"/>
    <mergeCell ref="F836:I837"/>
    <mergeCell ref="O836:Q836"/>
    <mergeCell ref="AA836:AD836"/>
    <mergeCell ref="A838:D838"/>
    <mergeCell ref="F838:I838"/>
    <mergeCell ref="O838:Q838"/>
    <mergeCell ref="F839:I839"/>
    <mergeCell ref="AA839:AD839"/>
    <mergeCell ref="A841:D841"/>
    <mergeCell ref="F841:I841"/>
    <mergeCell ref="O841:Q841"/>
    <mergeCell ref="AA841:AD841"/>
    <mergeCell ref="A843:D843"/>
    <mergeCell ref="F843:I843"/>
    <mergeCell ref="O843:Q843"/>
    <mergeCell ref="AA845:AD845"/>
    <mergeCell ref="A847:D847"/>
    <mergeCell ref="F847:I848"/>
    <mergeCell ref="O847:Q847"/>
    <mergeCell ref="F849:I851"/>
    <mergeCell ref="AA849:AD849"/>
    <mergeCell ref="A852:D852"/>
    <mergeCell ref="F852:I855"/>
    <mergeCell ref="O852:Q852"/>
    <mergeCell ref="AA852:AD852"/>
    <mergeCell ref="A856:D856"/>
    <mergeCell ref="F856:I857"/>
    <mergeCell ref="AA856:AD856"/>
    <mergeCell ref="A858:D858"/>
    <mergeCell ref="F858:I859"/>
    <mergeCell ref="A860:D860"/>
    <mergeCell ref="F860:I861"/>
    <mergeCell ref="O860:Q860"/>
    <mergeCell ref="AA860:AD860"/>
    <mergeCell ref="AA862:AD862"/>
    <mergeCell ref="A864:D864"/>
    <mergeCell ref="F864:I865"/>
    <mergeCell ref="O864:Q864"/>
    <mergeCell ref="AA864:AD864"/>
    <mergeCell ref="A866:D866"/>
    <mergeCell ref="F866:I867"/>
    <mergeCell ref="AA869:AD869"/>
    <mergeCell ref="F871:I872"/>
    <mergeCell ref="AA871:AD871"/>
    <mergeCell ref="F873:I875"/>
    <mergeCell ref="AA873:AD873"/>
    <mergeCell ref="A876:D876"/>
    <mergeCell ref="F876:I877"/>
    <mergeCell ref="AA876:AD876"/>
    <mergeCell ref="AA881:AD881"/>
    <mergeCell ref="F883:I883"/>
    <mergeCell ref="AA883:AD883"/>
    <mergeCell ref="A871:D871"/>
    <mergeCell ref="A873:D873"/>
    <mergeCell ref="A881:D881"/>
    <mergeCell ref="F881:I882"/>
    <mergeCell ref="O881:Q881"/>
    <mergeCell ref="A883:D883"/>
    <mergeCell ref="O883:Q883"/>
    <mergeCell ref="AA885:AD885"/>
    <mergeCell ref="A886:D886"/>
    <mergeCell ref="F886:I887"/>
    <mergeCell ref="AA886:AD886"/>
    <mergeCell ref="A888:D888"/>
    <mergeCell ref="F888:I889"/>
    <mergeCell ref="AA891:AD891"/>
    <mergeCell ref="F893:I893"/>
    <mergeCell ref="AA893:AD893"/>
    <mergeCell ref="A894:D894"/>
    <mergeCell ref="F894:I894"/>
    <mergeCell ref="F895:I895"/>
    <mergeCell ref="A896:D896"/>
    <mergeCell ref="F896:I896"/>
    <mergeCell ref="A898:D898"/>
    <mergeCell ref="F898:I898"/>
    <mergeCell ref="O898:Q898"/>
    <mergeCell ref="AA898:AD898"/>
    <mergeCell ref="A885:D885"/>
    <mergeCell ref="F885:I885"/>
    <mergeCell ref="O885:Q885"/>
    <mergeCell ref="A891:D891"/>
    <mergeCell ref="F891:I892"/>
    <mergeCell ref="O891:Q891"/>
    <mergeCell ref="A893:D893"/>
    <mergeCell ref="O893:Q893"/>
    <mergeCell ref="A895:D895"/>
    <mergeCell ref="AA901:AD901"/>
    <mergeCell ref="AA903:AD903"/>
    <mergeCell ref="F905:I906"/>
    <mergeCell ref="AA905:AD905"/>
    <mergeCell ref="AA907:AD907"/>
    <mergeCell ref="F909:I911"/>
    <mergeCell ref="AA909:AD909"/>
    <mergeCell ref="A912:D912"/>
    <mergeCell ref="F912:I912"/>
    <mergeCell ref="A914:D914"/>
    <mergeCell ref="F914:I915"/>
    <mergeCell ref="A916:D916"/>
    <mergeCell ref="F916:I916"/>
    <mergeCell ref="A918:D918"/>
    <mergeCell ref="F918:I920"/>
    <mergeCell ref="O918:Q918"/>
    <mergeCell ref="AA918:AD918"/>
    <mergeCell ref="AA923:AD923"/>
    <mergeCell ref="F925:I925"/>
    <mergeCell ref="AA925:AD925"/>
    <mergeCell ref="AA927:AD927"/>
    <mergeCell ref="F929:I929"/>
    <mergeCell ref="AA929:AD929"/>
    <mergeCell ref="AA931:AD931"/>
    <mergeCell ref="F933:I934"/>
    <mergeCell ref="AA933:AD933"/>
    <mergeCell ref="AA935:AD935"/>
    <mergeCell ref="AA937:AD937"/>
    <mergeCell ref="AA939:AD939"/>
    <mergeCell ref="AA941:AD941"/>
    <mergeCell ref="A943:D943"/>
    <mergeCell ref="F943:I943"/>
    <mergeCell ref="O943:Q943"/>
    <mergeCell ref="AA943:AD943"/>
    <mergeCell ref="A927:D927"/>
    <mergeCell ref="F927:I928"/>
    <mergeCell ref="O927:Q927"/>
    <mergeCell ref="A929:D929"/>
    <mergeCell ref="O929:Q929"/>
    <mergeCell ref="A931:D931"/>
    <mergeCell ref="F931:I931"/>
    <mergeCell ref="O931:Q931"/>
    <mergeCell ref="A933:D933"/>
    <mergeCell ref="O933:Q933"/>
    <mergeCell ref="A935:D935"/>
    <mergeCell ref="F935:I935"/>
    <mergeCell ref="O935:Q935"/>
    <mergeCell ref="A937:D937"/>
    <mergeCell ref="F937:I937"/>
    <mergeCell ref="AA945:AD945"/>
    <mergeCell ref="AA947:AD947"/>
    <mergeCell ref="AA949:AD949"/>
    <mergeCell ref="AA951:AD951"/>
    <mergeCell ref="F953:I954"/>
    <mergeCell ref="AA953:AD953"/>
    <mergeCell ref="A955:D955"/>
    <mergeCell ref="F955:I956"/>
    <mergeCell ref="O955:Q955"/>
    <mergeCell ref="AA955:AD955"/>
    <mergeCell ref="A957:D957"/>
    <mergeCell ref="F957:I957"/>
    <mergeCell ref="O957:Q957"/>
    <mergeCell ref="AA957:AD957"/>
    <mergeCell ref="A958:D958"/>
    <mergeCell ref="F958:I958"/>
    <mergeCell ref="AA958:AD958"/>
    <mergeCell ref="A953:D953"/>
    <mergeCell ref="O953:Q953"/>
    <mergeCell ref="AA959:AD959"/>
    <mergeCell ref="F961:I963"/>
    <mergeCell ref="AA961:AD961"/>
    <mergeCell ref="A964:D964"/>
    <mergeCell ref="F964:I964"/>
    <mergeCell ref="AA964:AD964"/>
    <mergeCell ref="A966:D966"/>
    <mergeCell ref="F966:I967"/>
    <mergeCell ref="AA966:AD966"/>
    <mergeCell ref="A969:D969"/>
    <mergeCell ref="F969:I969"/>
    <mergeCell ref="O969:Q969"/>
    <mergeCell ref="AA969:AD969"/>
    <mergeCell ref="A971:D971"/>
    <mergeCell ref="F971:I971"/>
    <mergeCell ref="O971:Q971"/>
    <mergeCell ref="AA971:AD971"/>
    <mergeCell ref="A959:D959"/>
    <mergeCell ref="F959:I959"/>
    <mergeCell ref="A961:D961"/>
    <mergeCell ref="AA973:AD973"/>
    <mergeCell ref="F975:I975"/>
    <mergeCell ref="AA975:AD975"/>
    <mergeCell ref="A977:D977"/>
    <mergeCell ref="F977:I978"/>
    <mergeCell ref="O977:Q977"/>
    <mergeCell ref="AA977:AD977"/>
    <mergeCell ref="A979:D979"/>
    <mergeCell ref="F979:I979"/>
    <mergeCell ref="O979:Q979"/>
    <mergeCell ref="AA979:AD979"/>
    <mergeCell ref="A981:D981"/>
    <mergeCell ref="F981:I981"/>
    <mergeCell ref="O981:Q981"/>
    <mergeCell ref="AA981:AD981"/>
    <mergeCell ref="A983:D983"/>
    <mergeCell ref="F983:I984"/>
    <mergeCell ref="O983:Q983"/>
    <mergeCell ref="AA983:AD983"/>
    <mergeCell ref="A975:D975"/>
    <mergeCell ref="O975:Q975"/>
    <mergeCell ref="A973:D973"/>
    <mergeCell ref="F973:I973"/>
    <mergeCell ref="O973:Q973"/>
    <mergeCell ref="AA985:AD985"/>
    <mergeCell ref="AA987:AD987"/>
    <mergeCell ref="A989:D989"/>
    <mergeCell ref="F989:I989"/>
    <mergeCell ref="O989:Q989"/>
    <mergeCell ref="AA989:AD989"/>
    <mergeCell ref="A991:D991"/>
    <mergeCell ref="F991:I991"/>
    <mergeCell ref="O991:Q991"/>
    <mergeCell ref="AA991:AD991"/>
    <mergeCell ref="A993:D993"/>
    <mergeCell ref="F993:I993"/>
    <mergeCell ref="AA993:AD993"/>
    <mergeCell ref="A995:D995"/>
    <mergeCell ref="F995:I995"/>
    <mergeCell ref="O995:Q995"/>
    <mergeCell ref="AA995:AD995"/>
    <mergeCell ref="A985:D985"/>
    <mergeCell ref="O985:Q985"/>
    <mergeCell ref="A987:D987"/>
    <mergeCell ref="F987:I987"/>
    <mergeCell ref="O987:Q987"/>
    <mergeCell ref="F985:I986"/>
    <mergeCell ref="AA1003:AD1003"/>
    <mergeCell ref="A1005:D1005"/>
    <mergeCell ref="F1005:I1007"/>
    <mergeCell ref="O1005:Q1005"/>
    <mergeCell ref="AA1005:AD1005"/>
    <mergeCell ref="A1008:D1008"/>
    <mergeCell ref="F1008:I1010"/>
    <mergeCell ref="O1008:Q1008"/>
    <mergeCell ref="AA1008:AD1008"/>
    <mergeCell ref="A1011:D1011"/>
    <mergeCell ref="F1011:I1014"/>
    <mergeCell ref="AA1011:AD1011"/>
    <mergeCell ref="A1015:D1015"/>
    <mergeCell ref="F1015:I1016"/>
    <mergeCell ref="A1020:D1020"/>
    <mergeCell ref="F1020:I1021"/>
    <mergeCell ref="O1020:Q1020"/>
    <mergeCell ref="AA1020:AD1020"/>
    <mergeCell ref="AA1022:AD1022"/>
    <mergeCell ref="A1025:D1025"/>
    <mergeCell ref="F1025:I1026"/>
    <mergeCell ref="O1025:Q1025"/>
    <mergeCell ref="AA1025:AD1025"/>
    <mergeCell ref="F1027:I1028"/>
    <mergeCell ref="AA1027:AD1027"/>
    <mergeCell ref="A1029:D1029"/>
    <mergeCell ref="F1029:I1031"/>
    <mergeCell ref="AA1029:AD1029"/>
    <mergeCell ref="A1032:D1032"/>
    <mergeCell ref="F1032:I1033"/>
    <mergeCell ref="A1037:D1037"/>
    <mergeCell ref="F1037:I1037"/>
    <mergeCell ref="O1037:Q1037"/>
    <mergeCell ref="AA1037:AD1037"/>
    <mergeCell ref="A1038:D1038"/>
    <mergeCell ref="F1038:I1038"/>
    <mergeCell ref="AA1040:AD1040"/>
    <mergeCell ref="F1042:I1043"/>
    <mergeCell ref="AA1042:AD1042"/>
    <mergeCell ref="A1044:D1044"/>
    <mergeCell ref="F1044:I1045"/>
    <mergeCell ref="O1044:Q1044"/>
    <mergeCell ref="AA1044:AD1044"/>
    <mergeCell ref="A1046:D1046"/>
    <mergeCell ref="F1046:I1046"/>
    <mergeCell ref="O1046:Q1046"/>
    <mergeCell ref="AA1046:AD1046"/>
    <mergeCell ref="A1048:D1048"/>
    <mergeCell ref="F1048:I1048"/>
    <mergeCell ref="O1048:Q1048"/>
    <mergeCell ref="AA1048:AD1048"/>
    <mergeCell ref="A1050:D1050"/>
    <mergeCell ref="F1050:I1050"/>
    <mergeCell ref="O1050:Q1050"/>
    <mergeCell ref="AA1050:AD1050"/>
    <mergeCell ref="A1042:D1042"/>
    <mergeCell ref="AA1052:AD1052"/>
    <mergeCell ref="F1055:I1055"/>
    <mergeCell ref="AA1055:AD1055"/>
    <mergeCell ref="F1057:I1058"/>
    <mergeCell ref="AA1057:AD1057"/>
    <mergeCell ref="F1059:I1060"/>
    <mergeCell ref="AA1059:AD1059"/>
    <mergeCell ref="AA1061:AD1061"/>
    <mergeCell ref="A1063:D1063"/>
    <mergeCell ref="F1063:I1064"/>
    <mergeCell ref="AA1063:AD1063"/>
    <mergeCell ref="A1065:D1065"/>
    <mergeCell ref="F1065:I1065"/>
    <mergeCell ref="AA1065:AD1065"/>
    <mergeCell ref="F1066:I1067"/>
    <mergeCell ref="A1069:D1069"/>
    <mergeCell ref="F1069:I1071"/>
    <mergeCell ref="AA1069:AD1069"/>
    <mergeCell ref="A1053:D1053"/>
    <mergeCell ref="F1053:I1053"/>
    <mergeCell ref="A1055:D1055"/>
    <mergeCell ref="O1055:Q1055"/>
    <mergeCell ref="A1052:D1052"/>
    <mergeCell ref="F1052:I1052"/>
    <mergeCell ref="O1052:Q1052"/>
    <mergeCell ref="A1057:D1057"/>
    <mergeCell ref="A1059:D1059"/>
    <mergeCell ref="O1059:Q1059"/>
    <mergeCell ref="A1061:D1061"/>
    <mergeCell ref="F1061:I1061"/>
    <mergeCell ref="A1066:D1066"/>
    <mergeCell ref="AA1072:AD1072"/>
    <mergeCell ref="A1075:D1075"/>
    <mergeCell ref="F1075:I1077"/>
    <mergeCell ref="AA1075:AD1075"/>
    <mergeCell ref="A1084:D1084"/>
    <mergeCell ref="F1084:I1085"/>
    <mergeCell ref="AA1084:AD1084"/>
    <mergeCell ref="A1086:D1086"/>
    <mergeCell ref="F1086:I1086"/>
    <mergeCell ref="O1086:Q1086"/>
    <mergeCell ref="AA1086:AD1086"/>
    <mergeCell ref="A1088:D1088"/>
    <mergeCell ref="F1088:I1091"/>
    <mergeCell ref="O1088:Q1088"/>
    <mergeCell ref="AA1088:AD1088"/>
    <mergeCell ref="A1092:D1092"/>
    <mergeCell ref="F1092:I1094"/>
    <mergeCell ref="AA1092:AD1092"/>
    <mergeCell ref="A1072:D1072"/>
    <mergeCell ref="A1078:D1078"/>
    <mergeCell ref="F1078:I1079"/>
    <mergeCell ref="F1072:I1074"/>
    <mergeCell ref="AA1102:AD1102"/>
    <mergeCell ref="F1103:I1105"/>
    <mergeCell ref="AA1107:AD1107"/>
    <mergeCell ref="AA1109:AD1109"/>
    <mergeCell ref="F1111:I1112"/>
    <mergeCell ref="AA1111:AD1111"/>
    <mergeCell ref="AA1113:AD1113"/>
    <mergeCell ref="F1115:I1116"/>
    <mergeCell ref="AA1115:AD1115"/>
    <mergeCell ref="F1117:I1118"/>
    <mergeCell ref="AA1117:AD1117"/>
    <mergeCell ref="AA1119:AD1119"/>
    <mergeCell ref="AA1121:AD1121"/>
    <mergeCell ref="AA1123:AD1123"/>
    <mergeCell ref="F1125:I1125"/>
    <mergeCell ref="AA1125:AD1125"/>
    <mergeCell ref="F1127:I1129"/>
    <mergeCell ref="AA1127:AD1127"/>
    <mergeCell ref="AA1140:AD1140"/>
    <mergeCell ref="A1142:D1142"/>
    <mergeCell ref="F1142:I1143"/>
    <mergeCell ref="AA1142:AD1142"/>
    <mergeCell ref="A1144:D1144"/>
    <mergeCell ref="F1144:I1144"/>
    <mergeCell ref="AA1144:AD1144"/>
    <mergeCell ref="A1146:D1146"/>
    <mergeCell ref="F1146:I1146"/>
    <mergeCell ref="O1146:Q1146"/>
    <mergeCell ref="AA1146:AD1146"/>
    <mergeCell ref="A1148:D1148"/>
    <mergeCell ref="F1148:I1148"/>
    <mergeCell ref="O1148:Q1148"/>
    <mergeCell ref="AA1148:AD1148"/>
    <mergeCell ref="A1150:D1150"/>
    <mergeCell ref="F1150:I1150"/>
    <mergeCell ref="AA1150:AD1150"/>
    <mergeCell ref="AA1152:AD1152"/>
    <mergeCell ref="F1154:I1154"/>
    <mergeCell ref="AA1154:AD1154"/>
    <mergeCell ref="F1156:I1156"/>
    <mergeCell ref="AA1156:AD1156"/>
    <mergeCell ref="AA1158:AD1158"/>
    <mergeCell ref="AA1160:AD1160"/>
    <mergeCell ref="F1162:I1163"/>
    <mergeCell ref="AA1162:AD1162"/>
    <mergeCell ref="F1164:I1164"/>
    <mergeCell ref="AA1164:AD1164"/>
    <mergeCell ref="F1166:I1168"/>
    <mergeCell ref="AA1166:AD1166"/>
    <mergeCell ref="A1169:D1169"/>
    <mergeCell ref="F1169:I1170"/>
    <mergeCell ref="A1173:D1173"/>
    <mergeCell ref="F1173:I1174"/>
    <mergeCell ref="A1162:D1162"/>
    <mergeCell ref="A1164:D1164"/>
    <mergeCell ref="A1166:D1166"/>
    <mergeCell ref="A1175:D1175"/>
    <mergeCell ref="F1175:I1176"/>
    <mergeCell ref="A1177:D1177"/>
    <mergeCell ref="F1177:I1177"/>
    <mergeCell ref="AA1180:AD1180"/>
    <mergeCell ref="AA1182:AD1182"/>
    <mergeCell ref="AA1184:AD1184"/>
    <mergeCell ref="F1186:I1187"/>
    <mergeCell ref="AA1186:AD1186"/>
    <mergeCell ref="A1188:D1188"/>
    <mergeCell ref="F1188:I1188"/>
    <mergeCell ref="AA1188:AD1188"/>
    <mergeCell ref="A1190:D1190"/>
    <mergeCell ref="F1190:I1190"/>
    <mergeCell ref="O1190:Q1190"/>
    <mergeCell ref="AA1190:AD1190"/>
    <mergeCell ref="O1192:Q1192"/>
    <mergeCell ref="AA1192:AD1192"/>
    <mergeCell ref="A1178:D1178"/>
    <mergeCell ref="F1178:I1178"/>
    <mergeCell ref="A1180:D1180"/>
    <mergeCell ref="F1180:I1180"/>
    <mergeCell ref="O1180:Q1180"/>
    <mergeCell ref="A1182:D1182"/>
    <mergeCell ref="F1182:I1182"/>
    <mergeCell ref="A1184:D1184"/>
    <mergeCell ref="F1184:I1185"/>
    <mergeCell ref="A1186:D1186"/>
    <mergeCell ref="A1192:D1192"/>
    <mergeCell ref="F1192:I1192"/>
    <mergeCell ref="AA1194:AD1194"/>
    <mergeCell ref="F1196:I1196"/>
    <mergeCell ref="AA1196:AD1196"/>
    <mergeCell ref="F1198:I1201"/>
    <mergeCell ref="AA1198:AD1198"/>
    <mergeCell ref="A1202:D1202"/>
    <mergeCell ref="F1202:I1202"/>
    <mergeCell ref="A1204:D1204"/>
    <mergeCell ref="F1204:I1205"/>
    <mergeCell ref="O1204:Q1204"/>
    <mergeCell ref="O1207:Q1207"/>
    <mergeCell ref="O1209:Q1209"/>
    <mergeCell ref="A1211:D1211"/>
    <mergeCell ref="F1211:I1211"/>
    <mergeCell ref="O1211:Q1211"/>
    <mergeCell ref="W1211:Y1211"/>
    <mergeCell ref="F1213:I1214"/>
    <mergeCell ref="O1213:Q1213"/>
    <mergeCell ref="A1194:D1194"/>
    <mergeCell ref="F1194:I1194"/>
    <mergeCell ref="A1196:D1196"/>
    <mergeCell ref="A1198:D1198"/>
    <mergeCell ref="O1194:Q1194"/>
    <mergeCell ref="A1207:D1207"/>
    <mergeCell ref="F1207:I1207"/>
    <mergeCell ref="W1207:Y1207"/>
    <mergeCell ref="A1209:D1209"/>
    <mergeCell ref="F1209:I1209"/>
    <mergeCell ref="W1209:Y1209"/>
    <mergeCell ref="A1213:D1213"/>
    <mergeCell ref="W1213:Y1213"/>
    <mergeCell ref="A1229:D1229"/>
    <mergeCell ref="F1229:I1230"/>
    <mergeCell ref="O1229:Q1229"/>
    <mergeCell ref="W1229:Y1229"/>
    <mergeCell ref="A1231:D1231"/>
    <mergeCell ref="F1231:I1232"/>
    <mergeCell ref="O1231:Q1231"/>
    <mergeCell ref="W1231:Y1231"/>
    <mergeCell ref="F1233:I1233"/>
    <mergeCell ref="W1233:Y1233"/>
    <mergeCell ref="W1235:Y1235"/>
    <mergeCell ref="W1237:Y1237"/>
    <mergeCell ref="W1239:Y1239"/>
    <mergeCell ref="F1241:I1242"/>
    <mergeCell ref="W1241:Y1241"/>
    <mergeCell ref="W1243:Y1243"/>
    <mergeCell ref="W1245:Y1245"/>
    <mergeCell ref="A1241:D1241"/>
    <mergeCell ref="O1241:Q1241"/>
    <mergeCell ref="A1243:D1243"/>
    <mergeCell ref="F1243:I1243"/>
    <mergeCell ref="O1243:Q1243"/>
    <mergeCell ref="A1245:D1245"/>
    <mergeCell ref="F1245:I1246"/>
    <mergeCell ref="O1245:Q1245"/>
    <mergeCell ref="A1274:D1274"/>
    <mergeCell ref="F1274:I1274"/>
    <mergeCell ref="O1274:Q1274"/>
    <mergeCell ref="W1274:Y1274"/>
    <mergeCell ref="F1276:I1277"/>
    <mergeCell ref="F1278:I1279"/>
    <mergeCell ref="F1280:I1281"/>
    <mergeCell ref="W1292:Y1292"/>
    <mergeCell ref="W1294:Y1294"/>
    <mergeCell ref="A1296:D1296"/>
    <mergeCell ref="F1296:I1297"/>
    <mergeCell ref="O1296:Q1296"/>
    <mergeCell ref="W1296:Y1296"/>
    <mergeCell ref="W1298:Y1298"/>
    <mergeCell ref="A1300:D1300"/>
    <mergeCell ref="F1300:I1301"/>
    <mergeCell ref="O1300:Q1300"/>
    <mergeCell ref="W1300:Y1300"/>
    <mergeCell ref="A1284:D1284"/>
    <mergeCell ref="F1284:I1284"/>
    <mergeCell ref="O1284:Q1284"/>
    <mergeCell ref="W1284:Y1284"/>
    <mergeCell ref="A1286:D1286"/>
    <mergeCell ref="F1286:I1286"/>
    <mergeCell ref="O1286:Q1286"/>
    <mergeCell ref="W1286:Y1286"/>
    <mergeCell ref="A1288:D1288"/>
    <mergeCell ref="F1288:I1288"/>
    <mergeCell ref="O1288:Q1288"/>
    <mergeCell ref="W1288:Y1288"/>
    <mergeCell ref="A1290:D1290"/>
    <mergeCell ref="F1290:I1290"/>
    <mergeCell ref="W1302:Y1302"/>
    <mergeCell ref="W1304:Y1304"/>
    <mergeCell ref="F1306:I1307"/>
    <mergeCell ref="W1306:Y1306"/>
    <mergeCell ref="F1308:I1309"/>
    <mergeCell ref="W1308:Y1308"/>
    <mergeCell ref="A1310:D1310"/>
    <mergeCell ref="F1310:I1311"/>
    <mergeCell ref="O1310:Q1310"/>
    <mergeCell ref="W1310:Y1310"/>
    <mergeCell ref="F1312:I1313"/>
    <mergeCell ref="W1312:Y1312"/>
    <mergeCell ref="F1314:I1315"/>
    <mergeCell ref="W1314:Y1314"/>
    <mergeCell ref="A1316:D1316"/>
    <mergeCell ref="F1316:I1316"/>
    <mergeCell ref="O1316:Q1316"/>
    <mergeCell ref="W1316:Y1316"/>
    <mergeCell ref="A1306:D1306"/>
    <mergeCell ref="O1306:Q1306"/>
    <mergeCell ref="A1308:D1308"/>
    <mergeCell ref="O1308:Q1308"/>
    <mergeCell ref="A1312:D1312"/>
    <mergeCell ref="O1312:Q1312"/>
    <mergeCell ref="A1314:D1314"/>
    <mergeCell ref="O1314:Q1314"/>
    <mergeCell ref="A1318:D1318"/>
    <mergeCell ref="F1318:I1319"/>
    <mergeCell ref="O1318:Q1318"/>
    <mergeCell ref="W1318:Y1318"/>
    <mergeCell ref="A1320:D1320"/>
    <mergeCell ref="F1320:I1320"/>
    <mergeCell ref="O1320:Q1320"/>
    <mergeCell ref="W1320:Y1320"/>
    <mergeCell ref="F1321:I1322"/>
    <mergeCell ref="W1321:Y1321"/>
    <mergeCell ref="F1323:I1323"/>
    <mergeCell ref="W1323:Y1323"/>
    <mergeCell ref="F1325:I1326"/>
    <mergeCell ref="W1325:Y1325"/>
    <mergeCell ref="W1327:Y1327"/>
    <mergeCell ref="F1329:I1329"/>
    <mergeCell ref="W1329:Y1329"/>
    <mergeCell ref="A1321:D1321"/>
    <mergeCell ref="O1321:Q1321"/>
    <mergeCell ref="A1323:D1323"/>
    <mergeCell ref="O1323:Q1323"/>
    <mergeCell ref="A1325:D1325"/>
    <mergeCell ref="O1325:Q1325"/>
    <mergeCell ref="A1327:D1327"/>
    <mergeCell ref="F1327:I1327"/>
    <mergeCell ref="O1327:Q1327"/>
    <mergeCell ref="A1329:D1329"/>
    <mergeCell ref="O1329:Q1329"/>
    <mergeCell ref="A1349:D1349"/>
    <mergeCell ref="F1349:I1351"/>
    <mergeCell ref="O1349:Q1349"/>
    <mergeCell ref="W1349:Y1349"/>
    <mergeCell ref="F1352:I1354"/>
    <mergeCell ref="O1352:Q1352"/>
    <mergeCell ref="W1352:Y1352"/>
    <mergeCell ref="F1355:I1357"/>
    <mergeCell ref="O1355:Q1355"/>
    <mergeCell ref="W1355:Y1355"/>
    <mergeCell ref="O1363:Q1363"/>
    <mergeCell ref="W1363:Y1363"/>
    <mergeCell ref="F1365:I1366"/>
    <mergeCell ref="O1365:Q1365"/>
    <mergeCell ref="W1365:Y1365"/>
    <mergeCell ref="A1367:D1367"/>
    <mergeCell ref="F1367:I1367"/>
    <mergeCell ref="O1367:Q1367"/>
    <mergeCell ref="W1367:Y1367"/>
    <mergeCell ref="A1352:D1352"/>
    <mergeCell ref="A1355:D1355"/>
    <mergeCell ref="A1358:D1358"/>
    <mergeCell ref="F1358:I1359"/>
    <mergeCell ref="A1363:D1363"/>
    <mergeCell ref="F1363:I1364"/>
    <mergeCell ref="A1365:D1365"/>
    <mergeCell ref="F1376:I1376"/>
    <mergeCell ref="O1376:Q1376"/>
    <mergeCell ref="W1376:Y1376"/>
    <mergeCell ref="O1378:Q1378"/>
    <mergeCell ref="W1378:Y1378"/>
    <mergeCell ref="F1380:I1382"/>
    <mergeCell ref="O1380:Q1380"/>
    <mergeCell ref="W1380:Y1380"/>
    <mergeCell ref="O1383:Q1383"/>
    <mergeCell ref="W1383:Y1383"/>
    <mergeCell ref="F1384:I1385"/>
    <mergeCell ref="A1387:D1387"/>
    <mergeCell ref="F1387:I1387"/>
    <mergeCell ref="O1387:Q1387"/>
    <mergeCell ref="W1387:Y1387"/>
    <mergeCell ref="A1389:D1389"/>
    <mergeCell ref="F1389:I1389"/>
    <mergeCell ref="O1389:Q1389"/>
    <mergeCell ref="W1389:Y1389"/>
    <mergeCell ref="A1380:D1380"/>
    <mergeCell ref="A1383:D1383"/>
    <mergeCell ref="F1383:I1383"/>
    <mergeCell ref="A1384:D1384"/>
    <mergeCell ref="W1399:Y1399"/>
    <mergeCell ref="A1401:D1401"/>
    <mergeCell ref="F1401:I1402"/>
    <mergeCell ref="O1401:Q1401"/>
    <mergeCell ref="W1401:Y1401"/>
    <mergeCell ref="O1403:Q1403"/>
    <mergeCell ref="W1403:Y1403"/>
    <mergeCell ref="F1405:I1407"/>
    <mergeCell ref="O1405:Q1405"/>
    <mergeCell ref="W1405:Y1405"/>
    <mergeCell ref="O1408:Q1408"/>
    <mergeCell ref="W1408:Y1408"/>
    <mergeCell ref="F1410:I1412"/>
    <mergeCell ref="O1410:Q1410"/>
    <mergeCell ref="W1410:Y1410"/>
    <mergeCell ref="F1413:I1415"/>
    <mergeCell ref="O1413:Q1413"/>
    <mergeCell ref="W1413:Y1413"/>
    <mergeCell ref="A1405:D1405"/>
    <mergeCell ref="A1408:D1408"/>
    <mergeCell ref="F1408:I1409"/>
    <mergeCell ref="A1410:D1410"/>
    <mergeCell ref="A1413:D1413"/>
    <mergeCell ref="A1451:D1451"/>
    <mergeCell ref="F1451:I1453"/>
    <mergeCell ref="O1451:Q1451"/>
    <mergeCell ref="W1451:Y1451"/>
    <mergeCell ref="F1456:I1458"/>
    <mergeCell ref="A1459:D1459"/>
    <mergeCell ref="F1459:I1461"/>
    <mergeCell ref="O1459:Q1459"/>
    <mergeCell ref="W1459:Y1459"/>
    <mergeCell ref="A1462:D1462"/>
    <mergeCell ref="F1462:I1464"/>
    <mergeCell ref="O1462:Q1462"/>
    <mergeCell ref="W1462:Y1462"/>
    <mergeCell ref="A1465:D1465"/>
    <mergeCell ref="F1465:I1467"/>
    <mergeCell ref="O1465:Q1465"/>
    <mergeCell ref="W1465:Y1465"/>
    <mergeCell ref="A1454:D1454"/>
    <mergeCell ref="F1454:I1455"/>
    <mergeCell ref="O1454:Q1454"/>
    <mergeCell ref="W1454:Y1454"/>
    <mergeCell ref="A1456:D1456"/>
    <mergeCell ref="O1456:Q1456"/>
    <mergeCell ref="W1456:Y1456"/>
    <mergeCell ref="A1480:D1480"/>
    <mergeCell ref="F1480:I1481"/>
    <mergeCell ref="O1480:Q1480"/>
    <mergeCell ref="W1480:Y1480"/>
    <mergeCell ref="F1482:I1485"/>
    <mergeCell ref="F1486:I1489"/>
    <mergeCell ref="F1490:I1492"/>
    <mergeCell ref="A1493:D1493"/>
    <mergeCell ref="F1493:I1494"/>
    <mergeCell ref="O1493:Q1493"/>
    <mergeCell ref="W1493:Y1493"/>
    <mergeCell ref="A1495:D1495"/>
    <mergeCell ref="F1495:I1496"/>
    <mergeCell ref="O1495:Q1495"/>
    <mergeCell ref="W1495:Y1495"/>
    <mergeCell ref="A1497:D1497"/>
    <mergeCell ref="F1497:I1499"/>
    <mergeCell ref="O1497:Q1497"/>
    <mergeCell ref="W1497:Y1497"/>
    <mergeCell ref="A1486:D1486"/>
    <mergeCell ref="O1486:Q1486"/>
    <mergeCell ref="W1486:Y1486"/>
    <mergeCell ref="A1490:D1490"/>
    <mergeCell ref="O1490:Q1490"/>
    <mergeCell ref="W1490:Y1490"/>
    <mergeCell ref="A1526:D1526"/>
    <mergeCell ref="F1526:I1527"/>
    <mergeCell ref="F1529:I1529"/>
    <mergeCell ref="F1531:I1532"/>
    <mergeCell ref="F1533:I1533"/>
    <mergeCell ref="O1537:Q1537"/>
    <mergeCell ref="A1543:D1543"/>
    <mergeCell ref="F1543:I1544"/>
    <mergeCell ref="O1543:Q1543"/>
    <mergeCell ref="W1543:Y1543"/>
    <mergeCell ref="A1545:D1545"/>
    <mergeCell ref="F1545:I1546"/>
    <mergeCell ref="O1545:Q1545"/>
    <mergeCell ref="W1545:Y1545"/>
    <mergeCell ref="F1547:I1548"/>
    <mergeCell ref="A1549:D1549"/>
    <mergeCell ref="F1549:I1550"/>
    <mergeCell ref="O1549:Q1549"/>
    <mergeCell ref="W1549:Y1549"/>
    <mergeCell ref="A1529:D1529"/>
    <mergeCell ref="O1529:Q1529"/>
    <mergeCell ref="W1529:Y1529"/>
    <mergeCell ref="A1531:D1531"/>
    <mergeCell ref="O1531:Q1531"/>
    <mergeCell ref="W1531:Y1531"/>
    <mergeCell ref="A1533:D1533"/>
    <mergeCell ref="O1533:Q1533"/>
    <mergeCell ref="W1533:Y1533"/>
    <mergeCell ref="A1535:D1535"/>
    <mergeCell ref="F1535:I1536"/>
    <mergeCell ref="O1535:Q1535"/>
    <mergeCell ref="W1535:Y1535"/>
    <mergeCell ref="A1562:D1562"/>
    <mergeCell ref="F1562:I1562"/>
    <mergeCell ref="O1562:Q1562"/>
    <mergeCell ref="W1562:Y1562"/>
    <mergeCell ref="A1564:D1564"/>
    <mergeCell ref="F1564:I1564"/>
    <mergeCell ref="O1564:Q1564"/>
    <mergeCell ref="W1564:Y1564"/>
    <mergeCell ref="F1566:I1566"/>
    <mergeCell ref="W1566:Y1566"/>
    <mergeCell ref="W1568:Y1568"/>
    <mergeCell ref="F1570:I1570"/>
    <mergeCell ref="W1570:Y1570"/>
    <mergeCell ref="A1572:D1572"/>
    <mergeCell ref="F1572:I1572"/>
    <mergeCell ref="O1572:Q1572"/>
    <mergeCell ref="W1572:Y1572"/>
    <mergeCell ref="A1566:D1566"/>
    <mergeCell ref="O1566:Q1566"/>
    <mergeCell ref="A1568:D1568"/>
    <mergeCell ref="F1568:I1568"/>
    <mergeCell ref="O1568:Q1568"/>
    <mergeCell ref="A1570:D1570"/>
    <mergeCell ref="O1570:Q1570"/>
    <mergeCell ref="A1574:D1574"/>
    <mergeCell ref="F1574:I1574"/>
    <mergeCell ref="O1574:Q1574"/>
    <mergeCell ref="W1574:Y1574"/>
    <mergeCell ref="W1575:Y1575"/>
    <mergeCell ref="W1577:Y1577"/>
    <mergeCell ref="W1579:Y1579"/>
    <mergeCell ref="F1581:I1582"/>
    <mergeCell ref="W1581:Y1581"/>
    <mergeCell ref="A1583:D1583"/>
    <mergeCell ref="F1583:I1584"/>
    <mergeCell ref="O1583:Q1583"/>
    <mergeCell ref="W1583:Y1583"/>
    <mergeCell ref="A1585:D1585"/>
    <mergeCell ref="F1585:I1585"/>
    <mergeCell ref="O1585:Q1585"/>
    <mergeCell ref="W1585:Y1585"/>
    <mergeCell ref="A1575:D1575"/>
    <mergeCell ref="F1575:I1576"/>
    <mergeCell ref="O1575:Q1575"/>
    <mergeCell ref="A1577:D1577"/>
    <mergeCell ref="F1577:I1578"/>
    <mergeCell ref="O1577:Q1577"/>
    <mergeCell ref="A1579:D1579"/>
    <mergeCell ref="F1579:I1580"/>
    <mergeCell ref="O1579:Q1579"/>
    <mergeCell ref="A1581:D1581"/>
    <mergeCell ref="O1581:Q1581"/>
    <mergeCell ref="A1587:D1587"/>
    <mergeCell ref="F1587:I1587"/>
    <mergeCell ref="O1587:Q1587"/>
    <mergeCell ref="W1587:Y1587"/>
    <mergeCell ref="F1589:I1589"/>
    <mergeCell ref="W1589:Y1589"/>
    <mergeCell ref="W1591:Y1591"/>
    <mergeCell ref="W1593:Y1593"/>
    <mergeCell ref="W1595:Y1595"/>
    <mergeCell ref="F1597:I1597"/>
    <mergeCell ref="W1597:Y1597"/>
    <mergeCell ref="A1599:D1599"/>
    <mergeCell ref="F1599:I1599"/>
    <mergeCell ref="O1599:Q1599"/>
    <mergeCell ref="W1599:Y1599"/>
    <mergeCell ref="A1601:D1601"/>
    <mergeCell ref="F1601:I1602"/>
    <mergeCell ref="O1601:Q1601"/>
    <mergeCell ref="W1601:Y1601"/>
    <mergeCell ref="A1589:D1589"/>
    <mergeCell ref="O1589:Q1589"/>
    <mergeCell ref="A1591:D1591"/>
    <mergeCell ref="F1591:I1591"/>
    <mergeCell ref="O1591:Q1591"/>
    <mergeCell ref="A1593:D1593"/>
    <mergeCell ref="F1593:I1593"/>
    <mergeCell ref="O1593:Q1593"/>
    <mergeCell ref="A1595:D1595"/>
    <mergeCell ref="F1595:I1595"/>
    <mergeCell ref="O1595:Q1595"/>
    <mergeCell ref="A1597:D1597"/>
    <mergeCell ref="O1597:Q1597"/>
    <mergeCell ref="A1619:D1619"/>
    <mergeCell ref="F1619:I1619"/>
    <mergeCell ref="O1619:Q1619"/>
    <mergeCell ref="W1619:Y1619"/>
    <mergeCell ref="A1621:D1621"/>
    <mergeCell ref="F1621:I1621"/>
    <mergeCell ref="O1621:Q1621"/>
    <mergeCell ref="W1621:Y1621"/>
    <mergeCell ref="A1623:D1623"/>
    <mergeCell ref="F1623:I1623"/>
    <mergeCell ref="O1623:Q1623"/>
    <mergeCell ref="W1623:Y1623"/>
    <mergeCell ref="W1624:Y1624"/>
    <mergeCell ref="W1626:Y1626"/>
    <mergeCell ref="F1629:I1629"/>
    <mergeCell ref="O1629:Q1629"/>
    <mergeCell ref="W1629:Y1629"/>
    <mergeCell ref="A1626:D1626"/>
    <mergeCell ref="F1626:I1628"/>
    <mergeCell ref="O1626:Q1626"/>
    <mergeCell ref="A1629:D1629"/>
    <mergeCell ref="A1631:D1631"/>
    <mergeCell ref="F1631:I1632"/>
    <mergeCell ref="O1631:Q1631"/>
    <mergeCell ref="W1631:Y1631"/>
    <mergeCell ref="A1633:D1633"/>
    <mergeCell ref="F1633:I1634"/>
    <mergeCell ref="O1633:Q1633"/>
    <mergeCell ref="W1633:Y1633"/>
    <mergeCell ref="A1635:D1635"/>
    <mergeCell ref="F1635:I1636"/>
    <mergeCell ref="O1635:Q1635"/>
    <mergeCell ref="W1635:Y1635"/>
    <mergeCell ref="A1637:D1637"/>
    <mergeCell ref="F1637:I1637"/>
    <mergeCell ref="O1637:Q1637"/>
    <mergeCell ref="W1637:Y1637"/>
    <mergeCell ref="A1639:D1639"/>
    <mergeCell ref="F1639:I1639"/>
    <mergeCell ref="O1639:Q1639"/>
    <mergeCell ref="W1639:Y1639"/>
    <mergeCell ref="F1655:I1655"/>
    <mergeCell ref="W1655:Y1655"/>
    <mergeCell ref="A1657:D1657"/>
    <mergeCell ref="F1657:I1657"/>
    <mergeCell ref="O1657:Q1657"/>
    <mergeCell ref="W1657:Y1657"/>
    <mergeCell ref="A1659:D1659"/>
    <mergeCell ref="F1659:I1659"/>
    <mergeCell ref="O1659:Q1659"/>
    <mergeCell ref="W1659:Y1659"/>
    <mergeCell ref="A1661:D1661"/>
    <mergeCell ref="F1661:I1661"/>
    <mergeCell ref="O1661:Q1661"/>
    <mergeCell ref="W1661:Y1661"/>
    <mergeCell ref="A1663:D1663"/>
    <mergeCell ref="F1663:I1663"/>
    <mergeCell ref="O1663:Q1663"/>
    <mergeCell ref="W1663:Y1663"/>
    <mergeCell ref="A1720:D1720"/>
    <mergeCell ref="F1720:I1720"/>
    <mergeCell ref="O1720:Q1720"/>
    <mergeCell ref="W1720:Y1720"/>
    <mergeCell ref="A1722:D1722"/>
    <mergeCell ref="F1722:I1724"/>
    <mergeCell ref="O1722:Q1722"/>
    <mergeCell ref="W1722:Y1722"/>
    <mergeCell ref="A1732:D1732"/>
    <mergeCell ref="F1732:I1732"/>
    <mergeCell ref="O1732:Q1732"/>
    <mergeCell ref="W1732:Y1732"/>
    <mergeCell ref="A1734:D1734"/>
    <mergeCell ref="F1734:I1734"/>
    <mergeCell ref="O1734:Q1734"/>
    <mergeCell ref="W1734:Y1734"/>
    <mergeCell ref="W1736:Y1736"/>
    <mergeCell ref="AA1743:AD1743"/>
    <mergeCell ref="AA1747:AD1747"/>
    <mergeCell ref="F1749:I1749"/>
    <mergeCell ref="AA1749:AD1749"/>
    <mergeCell ref="A1751:D1751"/>
    <mergeCell ref="F1751:I1751"/>
    <mergeCell ref="O1751:Q1751"/>
    <mergeCell ref="AA1751:AD1751"/>
    <mergeCell ref="A1753:D1753"/>
    <mergeCell ref="F1753:I1754"/>
    <mergeCell ref="O1753:Q1753"/>
    <mergeCell ref="AA1753:AD1753"/>
    <mergeCell ref="AA1755:AD1755"/>
    <mergeCell ref="A1756:D1756"/>
    <mergeCell ref="F1756:I1756"/>
    <mergeCell ref="F1760:I1760"/>
    <mergeCell ref="AA1760:AD1760"/>
    <mergeCell ref="A1747:D1747"/>
    <mergeCell ref="F1747:I1747"/>
    <mergeCell ref="O1747:Q1747"/>
    <mergeCell ref="A1749:D1749"/>
    <mergeCell ref="O1749:Q1749"/>
    <mergeCell ref="A1755:D1755"/>
    <mergeCell ref="F1755:I1755"/>
    <mergeCell ref="O1755:Q1755"/>
    <mergeCell ref="A1757:D1757"/>
    <mergeCell ref="F1757:I1758"/>
    <mergeCell ref="A1760:D1760"/>
    <mergeCell ref="O1760:Q1760"/>
    <mergeCell ref="AA1762:AD1762"/>
    <mergeCell ref="O1765:Q1765"/>
    <mergeCell ref="AA1765:AD1765"/>
    <mergeCell ref="A1767:D1767"/>
    <mergeCell ref="F1767:I1767"/>
    <mergeCell ref="O1767:Q1767"/>
    <mergeCell ref="AA1767:AD1767"/>
    <mergeCell ref="A1769:D1769"/>
    <mergeCell ref="F1769:I1769"/>
    <mergeCell ref="O1769:Q1769"/>
    <mergeCell ref="AA1769:AD1769"/>
    <mergeCell ref="A1771:D1771"/>
    <mergeCell ref="F1771:I1771"/>
    <mergeCell ref="O1771:Q1771"/>
    <mergeCell ref="AA1771:AD1771"/>
    <mergeCell ref="O1772:Q1772"/>
    <mergeCell ref="AA1772:AD1772"/>
    <mergeCell ref="A1762:D1762"/>
    <mergeCell ref="F1762:I1764"/>
    <mergeCell ref="O1762:Q1762"/>
    <mergeCell ref="A1765:D1765"/>
    <mergeCell ref="F1765:I1766"/>
    <mergeCell ref="A1772:D1772"/>
    <mergeCell ref="F1772:I1772"/>
    <mergeCell ref="AA1774:AD1774"/>
    <mergeCell ref="F1776:I1777"/>
    <mergeCell ref="O1776:Q1776"/>
    <mergeCell ref="AA1776:AD1776"/>
    <mergeCell ref="A1778:D1778"/>
    <mergeCell ref="F1778:I1778"/>
    <mergeCell ref="O1778:Q1778"/>
    <mergeCell ref="AA1778:AD1778"/>
    <mergeCell ref="A1780:D1780"/>
    <mergeCell ref="F1780:I1780"/>
    <mergeCell ref="O1780:Q1780"/>
    <mergeCell ref="AA1780:AD1780"/>
    <mergeCell ref="A1782:D1782"/>
    <mergeCell ref="F1782:I1782"/>
    <mergeCell ref="O1782:Q1782"/>
    <mergeCell ref="AA1782:AD1782"/>
    <mergeCell ref="A1784:D1784"/>
    <mergeCell ref="F1784:I1784"/>
    <mergeCell ref="O1784:Q1784"/>
    <mergeCell ref="AA1784:AD1784"/>
    <mergeCell ref="A1774:D1774"/>
    <mergeCell ref="F1774:I1774"/>
    <mergeCell ref="O1774:Q1774"/>
    <mergeCell ref="A1776:D1776"/>
    <mergeCell ref="A1792:D1792"/>
    <mergeCell ref="F1792:I1793"/>
    <mergeCell ref="F1797:I1797"/>
    <mergeCell ref="A1799:D1799"/>
    <mergeCell ref="F1799:I1799"/>
    <mergeCell ref="O1799:Q1799"/>
    <mergeCell ref="W1799:Y1799"/>
    <mergeCell ref="A1801:D1801"/>
    <mergeCell ref="F1801:I1801"/>
    <mergeCell ref="O1801:Q1801"/>
    <mergeCell ref="W1801:Y1801"/>
    <mergeCell ref="A1803:D1803"/>
    <mergeCell ref="F1803:I1803"/>
    <mergeCell ref="O1803:Q1803"/>
    <mergeCell ref="W1803:Y1803"/>
    <mergeCell ref="A1805:D1805"/>
    <mergeCell ref="F1805:I1805"/>
    <mergeCell ref="O1805:Q1805"/>
    <mergeCell ref="W1805:Y1805"/>
    <mergeCell ref="W1824:Y1824"/>
    <mergeCell ref="F1834:I1834"/>
    <mergeCell ref="A1835:D1835"/>
    <mergeCell ref="F1835:I1835"/>
    <mergeCell ref="A1836:D1836"/>
    <mergeCell ref="F1836:I1836"/>
    <mergeCell ref="A1838:D1838"/>
    <mergeCell ref="F1838:I1838"/>
    <mergeCell ref="O1838:Q1838"/>
    <mergeCell ref="AA1838:AD1838"/>
    <mergeCell ref="A1839:D1839"/>
    <mergeCell ref="F1839:I1840"/>
    <mergeCell ref="A1841:D1841"/>
    <mergeCell ref="F1841:I1841"/>
    <mergeCell ref="O1841:Q1841"/>
    <mergeCell ref="A1843:D1843"/>
    <mergeCell ref="F1843:I1843"/>
    <mergeCell ref="O1843:Q1843"/>
    <mergeCell ref="A1828:D1828"/>
    <mergeCell ref="F1828:I1828"/>
    <mergeCell ref="O1828:Q1828"/>
    <mergeCell ref="W1828:Y1828"/>
    <mergeCell ref="A1830:D1830"/>
    <mergeCell ref="F1830:I1830"/>
    <mergeCell ref="O1830:Q1830"/>
    <mergeCell ref="W1830:Y1830"/>
    <mergeCell ref="A1832:D1832"/>
    <mergeCell ref="F1832:I1832"/>
    <mergeCell ref="O1832:Q1832"/>
    <mergeCell ref="W1832:Y1832"/>
    <mergeCell ref="A1834:D1834"/>
    <mergeCell ref="O1834:Q1834"/>
    <mergeCell ref="A1847:D1847"/>
    <mergeCell ref="F1847:I1847"/>
    <mergeCell ref="F1848:I1849"/>
    <mergeCell ref="F1850:I1850"/>
    <mergeCell ref="A1851:D1851"/>
    <mergeCell ref="F1851:I1853"/>
    <mergeCell ref="O1851:Q1851"/>
    <mergeCell ref="F1854:I1855"/>
    <mergeCell ref="A1856:D1856"/>
    <mergeCell ref="F1856:I1856"/>
    <mergeCell ref="O1856:Q1856"/>
    <mergeCell ref="F1857:I1857"/>
    <mergeCell ref="A1858:D1858"/>
    <mergeCell ref="F1858:I1858"/>
    <mergeCell ref="O1858:Q1858"/>
    <mergeCell ref="A1859:D1859"/>
    <mergeCell ref="F1859:I1859"/>
    <mergeCell ref="O1859:Q1859"/>
    <mergeCell ref="AA1864:AD1864"/>
    <mergeCell ref="A1865:D1865"/>
    <mergeCell ref="F1865:I1865"/>
    <mergeCell ref="O1865:Q1865"/>
    <mergeCell ref="A1868:D1868"/>
    <mergeCell ref="F1868:I1868"/>
    <mergeCell ref="O1868:Q1868"/>
    <mergeCell ref="AA1868:AD1868"/>
    <mergeCell ref="F1869:I1870"/>
    <mergeCell ref="A1871:D1871"/>
    <mergeCell ref="F1871:I1871"/>
    <mergeCell ref="A1873:D1873"/>
    <mergeCell ref="F1873:I1873"/>
    <mergeCell ref="O1873:Q1873"/>
    <mergeCell ref="AA1873:AD1873"/>
    <mergeCell ref="A1877:D1877"/>
    <mergeCell ref="F1877:I1877"/>
    <mergeCell ref="O1877:Q1877"/>
    <mergeCell ref="AA1877:AD1877"/>
    <mergeCell ref="AA1879:AD1879"/>
    <mergeCell ref="AA1881:AD1881"/>
    <mergeCell ref="F1883:I1884"/>
    <mergeCell ref="AA1883:AD1883"/>
    <mergeCell ref="F1885:I1885"/>
    <mergeCell ref="AA1885:AD1885"/>
    <mergeCell ref="A1886:D1886"/>
    <mergeCell ref="F1886:I1886"/>
    <mergeCell ref="A1887:D1887"/>
    <mergeCell ref="F1887:I1888"/>
    <mergeCell ref="AA1890:AD1890"/>
    <mergeCell ref="A1892:D1892"/>
    <mergeCell ref="F1892:I1894"/>
    <mergeCell ref="O1892:Q1892"/>
    <mergeCell ref="AA1892:AD1892"/>
    <mergeCell ref="A1895:D1895"/>
    <mergeCell ref="F1895:I1896"/>
    <mergeCell ref="O1895:Q1895"/>
    <mergeCell ref="AA1895:AD1895"/>
    <mergeCell ref="A1881:D1881"/>
    <mergeCell ref="F1881:I1881"/>
    <mergeCell ref="O1881:Q1881"/>
    <mergeCell ref="A1883:D1883"/>
    <mergeCell ref="O1883:Q1883"/>
    <mergeCell ref="A1885:D1885"/>
    <mergeCell ref="O1885:Q1885"/>
    <mergeCell ref="A1890:D1890"/>
    <mergeCell ref="F1890:I1890"/>
    <mergeCell ref="O1890:Q1890"/>
    <mergeCell ref="AA1897:AD1897"/>
    <mergeCell ref="A1899:D1899"/>
    <mergeCell ref="F1899:I1899"/>
    <mergeCell ref="O1899:Q1899"/>
    <mergeCell ref="AA1899:AD1899"/>
    <mergeCell ref="AA1901:AD1901"/>
    <mergeCell ref="F1903:I1903"/>
    <mergeCell ref="AA1903:AD1903"/>
    <mergeCell ref="AA1905:AD1905"/>
    <mergeCell ref="F1907:I1908"/>
    <mergeCell ref="AA1907:AD1907"/>
    <mergeCell ref="A1909:D1909"/>
    <mergeCell ref="F1909:I1909"/>
    <mergeCell ref="O1909:Q1909"/>
    <mergeCell ref="AA1909:AD1909"/>
    <mergeCell ref="AA1911:AD1911"/>
    <mergeCell ref="F1913:I1913"/>
    <mergeCell ref="AA1913:AD1913"/>
    <mergeCell ref="A1897:D1897"/>
    <mergeCell ref="O1897:Q1897"/>
    <mergeCell ref="A1901:D1901"/>
    <mergeCell ref="F1901:I1901"/>
    <mergeCell ref="O1901:Q1901"/>
    <mergeCell ref="A1903:D1903"/>
    <mergeCell ref="O1903:Q1903"/>
    <mergeCell ref="A1905:D1905"/>
    <mergeCell ref="F1905:I1905"/>
    <mergeCell ref="O1905:Q1905"/>
    <mergeCell ref="A1907:D1907"/>
    <mergeCell ref="O1907:Q1907"/>
    <mergeCell ref="F1897:I1897"/>
    <mergeCell ref="A1911:D1911"/>
    <mergeCell ref="AA1915:AD1915"/>
    <mergeCell ref="A1916:D1916"/>
    <mergeCell ref="F1916:I1917"/>
    <mergeCell ref="A1918:D1918"/>
    <mergeCell ref="F1918:I1918"/>
    <mergeCell ref="F1919:I1919"/>
    <mergeCell ref="F1921:I1921"/>
    <mergeCell ref="AA1921:AD1921"/>
    <mergeCell ref="A1923:D1923"/>
    <mergeCell ref="F1923:I1923"/>
    <mergeCell ref="AA1923:AD1923"/>
    <mergeCell ref="F1925:I1926"/>
    <mergeCell ref="AA1925:AD1925"/>
    <mergeCell ref="A1927:D1927"/>
    <mergeCell ref="F1927:I1928"/>
    <mergeCell ref="AA1927:AD1927"/>
    <mergeCell ref="A1929:D1929"/>
    <mergeCell ref="F1929:I1930"/>
    <mergeCell ref="AA1929:AD1929"/>
    <mergeCell ref="AA1931:AD1931"/>
    <mergeCell ref="A1933:D1933"/>
    <mergeCell ref="F1933:I1934"/>
    <mergeCell ref="AA1933:AD1933"/>
    <mergeCell ref="A1935:D1935"/>
    <mergeCell ref="F1935:I1935"/>
    <mergeCell ref="AA1935:AD1935"/>
    <mergeCell ref="A1937:D1937"/>
    <mergeCell ref="F1937:I1939"/>
    <mergeCell ref="AA1937:AD1937"/>
    <mergeCell ref="A1940:D1940"/>
    <mergeCell ref="F1940:I1940"/>
    <mergeCell ref="AA1940:AD1940"/>
    <mergeCell ref="F1942:I1943"/>
    <mergeCell ref="AA1942:AD1942"/>
    <mergeCell ref="A1944:D1944"/>
    <mergeCell ref="F1944:I1945"/>
    <mergeCell ref="AA1944:AD1944"/>
    <mergeCell ref="AA1946:AD1946"/>
    <mergeCell ref="AA1948:AD1948"/>
    <mergeCell ref="A1950:D1950"/>
    <mergeCell ref="F1950:I1951"/>
    <mergeCell ref="AA1950:AD1950"/>
    <mergeCell ref="F1952:I1953"/>
    <mergeCell ref="AA1952:AD1952"/>
    <mergeCell ref="AA1954:AD1954"/>
    <mergeCell ref="A1956:D1956"/>
    <mergeCell ref="F1956:I1956"/>
    <mergeCell ref="AA1956:AD1956"/>
    <mergeCell ref="A1958:D1958"/>
    <mergeCell ref="F1958:I1958"/>
    <mergeCell ref="AA1958:AD1958"/>
    <mergeCell ref="A1960:D1960"/>
    <mergeCell ref="F1960:I1962"/>
    <mergeCell ref="AA1960:AD1960"/>
    <mergeCell ref="A1954:D1954"/>
    <mergeCell ref="F1954:I1954"/>
    <mergeCell ref="AA1963:AD1963"/>
    <mergeCell ref="A1965:D1965"/>
    <mergeCell ref="F1965:I1967"/>
    <mergeCell ref="AA1965:AD1965"/>
    <mergeCell ref="AA1968:AD1968"/>
    <mergeCell ref="AA1970:AD1970"/>
    <mergeCell ref="F1972:I1972"/>
    <mergeCell ref="AA1972:AD1972"/>
    <mergeCell ref="A1974:D1974"/>
    <mergeCell ref="F1974:I1974"/>
    <mergeCell ref="AA1974:AD1974"/>
    <mergeCell ref="A1976:D1976"/>
    <mergeCell ref="F1976:I1977"/>
    <mergeCell ref="AA1976:AD1976"/>
    <mergeCell ref="AA1978:AD1978"/>
    <mergeCell ref="AA1980:AD1980"/>
    <mergeCell ref="A1982:D1982"/>
    <mergeCell ref="F1982:I1982"/>
    <mergeCell ref="AA1982:AD1982"/>
    <mergeCell ref="A1968:D1968"/>
    <mergeCell ref="F1968:I1969"/>
    <mergeCell ref="A1970:D1970"/>
    <mergeCell ref="F1970:I1970"/>
    <mergeCell ref="A1972:D1972"/>
    <mergeCell ref="A1963:D1963"/>
    <mergeCell ref="F1963:I1964"/>
    <mergeCell ref="A1978:D1978"/>
    <mergeCell ref="F1978:I1979"/>
    <mergeCell ref="A1980:D1980"/>
    <mergeCell ref="F1980:I1980"/>
    <mergeCell ref="AA1984:AD1984"/>
    <mergeCell ref="AA1986:AD1986"/>
    <mergeCell ref="F1988:I1989"/>
    <mergeCell ref="AA1988:AD1988"/>
    <mergeCell ref="AA1990:AD1990"/>
    <mergeCell ref="A1992:D1992"/>
    <mergeCell ref="F1992:I1994"/>
    <mergeCell ref="AA1992:AD1992"/>
    <mergeCell ref="F1995:I1996"/>
    <mergeCell ref="A2000:D2000"/>
    <mergeCell ref="F2000:I2000"/>
    <mergeCell ref="AA2000:AD2000"/>
    <mergeCell ref="F2001:I2001"/>
    <mergeCell ref="F2003:I2004"/>
    <mergeCell ref="AA2003:AD2003"/>
    <mergeCell ref="F2005:I2005"/>
    <mergeCell ref="AA2005:AD2005"/>
    <mergeCell ref="A1984:D1984"/>
    <mergeCell ref="F1984:I1984"/>
    <mergeCell ref="A1986:D1986"/>
    <mergeCell ref="F1986:I1986"/>
    <mergeCell ref="A1988:D1988"/>
    <mergeCell ref="A1990:D1990"/>
    <mergeCell ref="F1990:I1991"/>
    <mergeCell ref="A1995:D1995"/>
    <mergeCell ref="A2001:D2001"/>
    <mergeCell ref="A2003:D2003"/>
    <mergeCell ref="A2005:D2005"/>
    <mergeCell ref="AA2009:AD2009"/>
    <mergeCell ref="A2011:D2011"/>
    <mergeCell ref="F2011:I2013"/>
    <mergeCell ref="AA2011:AD2011"/>
    <mergeCell ref="F2014:I2014"/>
    <mergeCell ref="AA2016:AD2016"/>
    <mergeCell ref="AA2018:AD2018"/>
    <mergeCell ref="AA2020:AD2020"/>
    <mergeCell ref="F2022:I2022"/>
    <mergeCell ref="AA2022:AD2022"/>
    <mergeCell ref="AA2024:AD2024"/>
    <mergeCell ref="AA2026:AD2026"/>
    <mergeCell ref="AA2028:AD2028"/>
    <mergeCell ref="F2030:I2030"/>
    <mergeCell ref="AA2030:AD2030"/>
    <mergeCell ref="A2031:D2031"/>
    <mergeCell ref="F2031:I2032"/>
    <mergeCell ref="A2028:D2028"/>
    <mergeCell ref="F2028:I2028"/>
    <mergeCell ref="A2030:D2030"/>
    <mergeCell ref="A2059:D2059"/>
    <mergeCell ref="F2059:I2060"/>
    <mergeCell ref="O2059:Q2059"/>
    <mergeCell ref="W2059:Y2059"/>
    <mergeCell ref="A2061:D2061"/>
    <mergeCell ref="F2061:I2063"/>
    <mergeCell ref="O2061:Q2061"/>
    <mergeCell ref="W2061:Y2061"/>
    <mergeCell ref="F2064:I2065"/>
    <mergeCell ref="A2068:D2068"/>
    <mergeCell ref="F2068:I2069"/>
    <mergeCell ref="O2068:Q2068"/>
    <mergeCell ref="W2068:Y2068"/>
    <mergeCell ref="A2072:D2072"/>
    <mergeCell ref="F2072:I2072"/>
    <mergeCell ref="O2072:Q2072"/>
    <mergeCell ref="W2072:Y2072"/>
    <mergeCell ref="O2088:Q2088"/>
    <mergeCell ref="W2088:Y2088"/>
    <mergeCell ref="A2090:D2090"/>
    <mergeCell ref="F2090:I2090"/>
    <mergeCell ref="O2090:Q2090"/>
    <mergeCell ref="W2090:Y2090"/>
    <mergeCell ref="A2092:D2092"/>
    <mergeCell ref="F2092:I2093"/>
    <mergeCell ref="O2092:Q2092"/>
    <mergeCell ref="W2092:Y2092"/>
    <mergeCell ref="A2094:D2094"/>
    <mergeCell ref="F2094:I2095"/>
    <mergeCell ref="O2094:Q2094"/>
    <mergeCell ref="W2094:Y2094"/>
    <mergeCell ref="A2096:D2096"/>
    <mergeCell ref="F2096:I2096"/>
    <mergeCell ref="O2096:Q2096"/>
    <mergeCell ref="W2096:Y2096"/>
    <mergeCell ref="A2098:D2098"/>
    <mergeCell ref="F2098:I2098"/>
    <mergeCell ref="A2100:D2100"/>
    <mergeCell ref="F2100:I2100"/>
    <mergeCell ref="O2100:Q2100"/>
    <mergeCell ref="W2100:Y2100"/>
    <mergeCell ref="A2102:D2102"/>
    <mergeCell ref="F2102:I2102"/>
    <mergeCell ref="O2102:Q2102"/>
    <mergeCell ref="W2102:Y2102"/>
    <mergeCell ref="A2104:D2104"/>
    <mergeCell ref="F2104:I2105"/>
    <mergeCell ref="O2104:Q2104"/>
    <mergeCell ref="W2104:Y2104"/>
    <mergeCell ref="A2106:D2106"/>
    <mergeCell ref="F2106:I2107"/>
    <mergeCell ref="O2106:Q2106"/>
    <mergeCell ref="W2106:Y2106"/>
    <mergeCell ref="A2108:D2108"/>
    <mergeCell ref="F2108:I2109"/>
    <mergeCell ref="O2108:Q2108"/>
    <mergeCell ref="W2108:Y2108"/>
    <mergeCell ref="A2110:D2110"/>
    <mergeCell ref="F2110:I2111"/>
    <mergeCell ref="O2110:Q2110"/>
    <mergeCell ref="W2110:Y2110"/>
    <mergeCell ref="A2112:D2112"/>
    <mergeCell ref="F2112:I2112"/>
    <mergeCell ref="O2112:Q2112"/>
    <mergeCell ref="W2112:Y2112"/>
    <mergeCell ref="A2113:D2113"/>
    <mergeCell ref="F2113:I2113"/>
    <mergeCell ref="O2113:Q2113"/>
    <mergeCell ref="A2115:D2115"/>
    <mergeCell ref="F2115:I2116"/>
    <mergeCell ref="O2115:Q2115"/>
    <mergeCell ref="W2115:Y2115"/>
    <mergeCell ref="A2117:D2117"/>
    <mergeCell ref="F2117:I2117"/>
    <mergeCell ref="O2117:Q2117"/>
    <mergeCell ref="W2117:Y2117"/>
    <mergeCell ref="A2118:D2118"/>
    <mergeCell ref="F2118:I2118"/>
    <mergeCell ref="O2118:Q2118"/>
    <mergeCell ref="A2120:D2120"/>
    <mergeCell ref="F2120:I2120"/>
    <mergeCell ref="O2120:Q2120"/>
    <mergeCell ref="W2120:Y2120"/>
    <mergeCell ref="A2122:D2122"/>
    <mergeCell ref="F2122:I2122"/>
    <mergeCell ref="O2122:Q2122"/>
    <mergeCell ref="W2122:Y2122"/>
    <mergeCell ref="A2124:D2124"/>
    <mergeCell ref="F2124:I2125"/>
    <mergeCell ref="O2124:Q2124"/>
    <mergeCell ref="W2124:Y2124"/>
    <mergeCell ref="A2126:D2126"/>
    <mergeCell ref="F2126:I2126"/>
    <mergeCell ref="O2126:Q2126"/>
    <mergeCell ref="W2126:Y2126"/>
    <mergeCell ref="A2128:D2128"/>
    <mergeCell ref="F2128:I2129"/>
    <mergeCell ref="O2128:Q2128"/>
    <mergeCell ref="W2128:Y2128"/>
    <mergeCell ref="A2130:D2130"/>
    <mergeCell ref="F2130:I2131"/>
    <mergeCell ref="O2130:Q2130"/>
    <mergeCell ref="W2130:Y2130"/>
    <mergeCell ref="A2132:D2132"/>
    <mergeCell ref="F2132:I2133"/>
    <mergeCell ref="O2132:Q2132"/>
    <mergeCell ref="W2132:Y2132"/>
    <mergeCell ref="A2134:D2134"/>
    <mergeCell ref="F2134:I2134"/>
    <mergeCell ref="O2134:Q2134"/>
    <mergeCell ref="W2134:Y2134"/>
    <mergeCell ref="A2136:D2136"/>
    <mergeCell ref="F2136:I2136"/>
    <mergeCell ref="O2136:Q2136"/>
    <mergeCell ref="W2136:Y2136"/>
    <mergeCell ref="A2138:D2138"/>
    <mergeCell ref="F2138:I2138"/>
    <mergeCell ref="O2138:Q2138"/>
    <mergeCell ref="W2138:Y2138"/>
    <mergeCell ref="A2140:D2140"/>
    <mergeCell ref="F2140:I2140"/>
    <mergeCell ref="O2140:Q2140"/>
    <mergeCell ref="W2140:Y2140"/>
    <mergeCell ref="A2142:D2142"/>
    <mergeCell ref="F2142:I2142"/>
    <mergeCell ref="O2142:Q2142"/>
    <mergeCell ref="W2142:Y2142"/>
    <mergeCell ref="A2144:D2144"/>
    <mergeCell ref="F2144:I2145"/>
    <mergeCell ref="O2144:Q2144"/>
    <mergeCell ref="W2144:Y2144"/>
    <mergeCell ref="A2146:D2146"/>
    <mergeCell ref="F2146:I2147"/>
    <mergeCell ref="O2146:Q2146"/>
    <mergeCell ref="AA2146:AD2146"/>
    <mergeCell ref="A2148:D2148"/>
    <mergeCell ref="F2148:I2148"/>
    <mergeCell ref="O2148:Q2148"/>
    <mergeCell ref="AA2148:AD2148"/>
    <mergeCell ref="A2150:D2150"/>
    <mergeCell ref="F2150:I2151"/>
    <mergeCell ref="O2150:Q2150"/>
    <mergeCell ref="AA2150:AD2150"/>
    <mergeCell ref="A2152:D2152"/>
    <mergeCell ref="F2152:I2153"/>
    <mergeCell ref="O2152:Q2152"/>
    <mergeCell ref="AA2152:AD2152"/>
    <mergeCell ref="A2154:D2154"/>
    <mergeCell ref="F2154:I2155"/>
    <mergeCell ref="O2154:Q2154"/>
    <mergeCell ref="AA2154:AD2154"/>
    <mergeCell ref="A2156:D2156"/>
    <mergeCell ref="F2156:I2156"/>
    <mergeCell ref="O2156:Q2156"/>
    <mergeCell ref="AA2156:AD2156"/>
    <mergeCell ref="A2158:D2158"/>
    <mergeCell ref="F2158:I2159"/>
    <mergeCell ref="O2158:Q2158"/>
    <mergeCell ref="AA2158:AD2158"/>
    <mergeCell ref="A2160:D2160"/>
    <mergeCell ref="F2160:I2160"/>
    <mergeCell ref="O2160:Q2160"/>
    <mergeCell ref="AA2160:AD2160"/>
    <mergeCell ref="A2162:D2162"/>
    <mergeCell ref="F2162:I2164"/>
    <mergeCell ref="O2162:Q2162"/>
    <mergeCell ref="AA2162:AD2162"/>
    <mergeCell ref="A2165:D2165"/>
    <mergeCell ref="F2165:I2165"/>
    <mergeCell ref="O2165:Q2165"/>
    <mergeCell ref="AA2165:AD2165"/>
    <mergeCell ref="A2166:D2166"/>
    <mergeCell ref="F2166:I2167"/>
    <mergeCell ref="O2166:Q2166"/>
    <mergeCell ref="AA2166:AD2166"/>
    <mergeCell ref="A2168:D2168"/>
    <mergeCell ref="F2168:I2169"/>
    <mergeCell ref="O2168:Q2168"/>
    <mergeCell ref="AA2168:AD2168"/>
    <mergeCell ref="A2170:D2170"/>
    <mergeCell ref="F2170:I2171"/>
    <mergeCell ref="O2170:Q2170"/>
    <mergeCell ref="AA2170:AD2170"/>
    <mergeCell ref="A2172:D2172"/>
    <mergeCell ref="F2172:I2173"/>
    <mergeCell ref="O2172:Q2172"/>
    <mergeCell ref="AA2172:AD2172"/>
    <mergeCell ref="A2174:D2174"/>
    <mergeCell ref="F2174:I2175"/>
    <mergeCell ref="O2174:Q2174"/>
    <mergeCell ref="AA2174:AD2174"/>
    <mergeCell ref="A2176:D2176"/>
    <mergeCell ref="F2176:I2177"/>
    <mergeCell ref="O2176:Q2176"/>
    <mergeCell ref="AA2176:AD2176"/>
    <mergeCell ref="A2178:D2178"/>
    <mergeCell ref="F2178:I2178"/>
    <mergeCell ref="O2178:Q2178"/>
    <mergeCell ref="AA2178:AD2178"/>
    <mergeCell ref="A2180:D2180"/>
    <mergeCell ref="F2180:I2180"/>
    <mergeCell ref="O2180:Q2180"/>
    <mergeCell ref="AA2180:AD2180"/>
    <mergeCell ref="A2182:D2182"/>
    <mergeCell ref="F2182:I2182"/>
    <mergeCell ref="O2182:Q2182"/>
    <mergeCell ref="AA2182:AD2182"/>
    <mergeCell ref="A2184:D2184"/>
    <mergeCell ref="F2184:I2186"/>
    <mergeCell ref="O2184:Q2184"/>
    <mergeCell ref="AA2184:AD2184"/>
    <mergeCell ref="A2187:D2187"/>
    <mergeCell ref="F2187:I2188"/>
    <mergeCell ref="O2187:Q2187"/>
    <mergeCell ref="AA2187:AD2187"/>
    <mergeCell ref="A2189:D2189"/>
    <mergeCell ref="F2189:I2191"/>
    <mergeCell ref="O2189:Q2189"/>
    <mergeCell ref="AA2189:AD2189"/>
    <mergeCell ref="A2192:D2192"/>
    <mergeCell ref="F2192:I2193"/>
    <mergeCell ref="O2192:Q2192"/>
    <mergeCell ref="AA2192:AD2192"/>
    <mergeCell ref="A2194:D2194"/>
    <mergeCell ref="F2194:I2194"/>
    <mergeCell ref="O2194:Q2194"/>
    <mergeCell ref="AA2194:AD2194"/>
    <mergeCell ref="A2196:D2196"/>
    <mergeCell ref="F2196:I2196"/>
    <mergeCell ref="O2196:Q2196"/>
    <mergeCell ref="AA2196:AD2196"/>
    <mergeCell ref="A2198:D2198"/>
    <mergeCell ref="F2198:I2198"/>
    <mergeCell ref="O2198:Q2198"/>
    <mergeCell ref="AA2198:AD2198"/>
    <mergeCell ref="A2200:D2200"/>
    <mergeCell ref="F2200:I2201"/>
    <mergeCell ref="O2200:Q2200"/>
    <mergeCell ref="AA2200:AD2200"/>
    <mergeCell ref="A2202:D2202"/>
    <mergeCell ref="F2202:I2203"/>
    <mergeCell ref="O2202:Q2202"/>
    <mergeCell ref="AA2202:AD2202"/>
    <mergeCell ref="A2204:D2204"/>
    <mergeCell ref="F2204:I2204"/>
    <mergeCell ref="O2204:Q2204"/>
    <mergeCell ref="AA2204:AD2204"/>
    <mergeCell ref="A2206:D2206"/>
    <mergeCell ref="F2206:I2206"/>
    <mergeCell ref="O2206:Q2206"/>
    <mergeCell ref="AA2206:AD2206"/>
    <mergeCell ref="A2208:D2208"/>
    <mergeCell ref="F2208:I2208"/>
    <mergeCell ref="O2208:Q2208"/>
    <mergeCell ref="AA2208:AD2208"/>
    <mergeCell ref="A2210:D2210"/>
    <mergeCell ref="F2210:I2210"/>
    <mergeCell ref="O2210:Q2210"/>
    <mergeCell ref="AA2210:AD2210"/>
    <mergeCell ref="A2212:D2212"/>
    <mergeCell ref="F2212:I2213"/>
    <mergeCell ref="O2212:Q2212"/>
    <mergeCell ref="AA2212:AD2212"/>
    <mergeCell ref="A2214:D2214"/>
    <mergeCell ref="F2214:I2215"/>
    <mergeCell ref="O2214:Q2214"/>
    <mergeCell ref="AA2214:AD2214"/>
    <mergeCell ref="A2216:D2216"/>
    <mergeCell ref="F2216:I2217"/>
    <mergeCell ref="O2216:Q2216"/>
    <mergeCell ref="AA2216:AD2216"/>
    <mergeCell ref="A2218:D2218"/>
    <mergeCell ref="F2218:I2219"/>
    <mergeCell ref="O2218:Q2218"/>
    <mergeCell ref="AA2218:AD2218"/>
    <mergeCell ref="A2220:D2220"/>
    <mergeCell ref="F2220:I2220"/>
    <mergeCell ref="O2220:Q2220"/>
    <mergeCell ref="AA2220:AD2220"/>
    <mergeCell ref="A2222:D2222"/>
    <mergeCell ref="F2222:I2222"/>
    <mergeCell ref="AA2222:AD2222"/>
    <mergeCell ref="A2224:D2224"/>
    <mergeCell ref="F2224:I2225"/>
    <mergeCell ref="O2224:Q2224"/>
    <mergeCell ref="AA2224:AD2224"/>
    <mergeCell ref="A2226:D2226"/>
    <mergeCell ref="F2226:I2226"/>
    <mergeCell ref="O2226:Q2226"/>
    <mergeCell ref="AA2226:AD2226"/>
    <mergeCell ref="A2228:D2228"/>
    <mergeCell ref="F2228:I2228"/>
    <mergeCell ref="O2228:Q2228"/>
    <mergeCell ref="AA2228:AD2228"/>
    <mergeCell ref="A2230:D2230"/>
    <mergeCell ref="F2230:I2230"/>
    <mergeCell ref="O2230:Q2230"/>
    <mergeCell ref="AA2230:AD2230"/>
    <mergeCell ref="A2232:D2232"/>
    <mergeCell ref="F2232:I2232"/>
    <mergeCell ref="O2232:Q2232"/>
    <mergeCell ref="AA2232:AD2232"/>
    <mergeCell ref="A2234:D2234"/>
    <mergeCell ref="F2234:I2235"/>
    <mergeCell ref="O2234:Q2234"/>
    <mergeCell ref="AA2234:AD2234"/>
    <mergeCell ref="A2236:D2236"/>
    <mergeCell ref="F2236:I2236"/>
    <mergeCell ref="AA2236:AD2236"/>
    <mergeCell ref="A2238:D2238"/>
    <mergeCell ref="F2238:I2239"/>
    <mergeCell ref="O2238:Q2238"/>
    <mergeCell ref="AA2238:AD2238"/>
    <mergeCell ref="A2240:D2240"/>
    <mergeCell ref="F2240:I2241"/>
    <mergeCell ref="O2240:Q2240"/>
    <mergeCell ref="AA2240:AD2240"/>
    <mergeCell ref="A2242:D2242"/>
    <mergeCell ref="F2242:I2243"/>
    <mergeCell ref="O2242:Q2242"/>
    <mergeCell ref="AA2242:AD2242"/>
    <mergeCell ref="A2244:D2244"/>
    <mergeCell ref="F2244:I2244"/>
    <mergeCell ref="O2244:Q2244"/>
    <mergeCell ref="AA2244:AD2244"/>
    <mergeCell ref="A2245:D2245"/>
    <mergeCell ref="F2245:I2245"/>
    <mergeCell ref="A2247:D2247"/>
    <mergeCell ref="F2247:I2247"/>
    <mergeCell ref="AA2247:AD2247"/>
    <mergeCell ref="A2249:D2249"/>
    <mergeCell ref="F2249:I2249"/>
    <mergeCell ref="AA2249:AD2249"/>
    <mergeCell ref="A2251:D2251"/>
    <mergeCell ref="F2251:I2251"/>
    <mergeCell ref="O2251:Q2251"/>
    <mergeCell ref="AA2251:AD2251"/>
    <mergeCell ref="A2253:D2253"/>
    <mergeCell ref="F2253:I2254"/>
    <mergeCell ref="O2253:Q2253"/>
    <mergeCell ref="AA2253:AD2253"/>
    <mergeCell ref="A2255:D2255"/>
    <mergeCell ref="F2255:I2256"/>
    <mergeCell ref="O2255:Q2255"/>
    <mergeCell ref="W2255:Y2255"/>
    <mergeCell ref="A2257:D2257"/>
    <mergeCell ref="F2257:I2257"/>
    <mergeCell ref="O2257:Q2257"/>
    <mergeCell ref="W2257:Y2257"/>
    <mergeCell ref="A2259:D2259"/>
    <mergeCell ref="F2259:I2260"/>
    <mergeCell ref="O2259:Q2259"/>
    <mergeCell ref="W2259:Y2259"/>
    <mergeCell ref="A2261:D2261"/>
    <mergeCell ref="F2261:I2262"/>
    <mergeCell ref="O2261:Q2261"/>
    <mergeCell ref="W2261:Y2261"/>
    <mergeCell ref="A2263:D2263"/>
    <mergeCell ref="F2263:I2264"/>
    <mergeCell ref="O2263:Q2263"/>
    <mergeCell ref="W2263:Y2263"/>
    <mergeCell ref="A2265:D2265"/>
    <mergeCell ref="F2265:I2265"/>
    <mergeCell ref="O2265:Q2265"/>
    <mergeCell ref="W2265:Y2265"/>
    <mergeCell ref="A2267:D2267"/>
    <mergeCell ref="F2267:I2268"/>
    <mergeCell ref="O2267:Q2267"/>
    <mergeCell ref="W2267:Y2267"/>
    <mergeCell ref="A2269:D2269"/>
    <mergeCell ref="F2269:I2269"/>
    <mergeCell ref="O2269:Q2269"/>
    <mergeCell ref="W2269:Y2269"/>
    <mergeCell ref="A2271:D2271"/>
    <mergeCell ref="F2271:I2273"/>
    <mergeCell ref="O2271:Q2271"/>
    <mergeCell ref="W2271:Y2271"/>
    <mergeCell ref="A2274:D2274"/>
    <mergeCell ref="F2274:I2274"/>
    <mergeCell ref="O2274:Q2274"/>
    <mergeCell ref="W2274:Y2274"/>
    <mergeCell ref="A2276:D2276"/>
    <mergeCell ref="F2276:I2277"/>
    <mergeCell ref="O2276:Q2276"/>
    <mergeCell ref="W2276:Y2276"/>
    <mergeCell ref="A2278:D2278"/>
    <mergeCell ref="F2278:I2280"/>
    <mergeCell ref="O2278:Q2278"/>
    <mergeCell ref="W2278:Y2278"/>
    <mergeCell ref="A2281:D2281"/>
    <mergeCell ref="F2281:I2282"/>
    <mergeCell ref="O2281:Q2281"/>
    <mergeCell ref="A2286:D2286"/>
    <mergeCell ref="F2286:I2288"/>
    <mergeCell ref="O2286:Q2286"/>
    <mergeCell ref="W2286:Y2286"/>
    <mergeCell ref="A2289:D2289"/>
    <mergeCell ref="F2289:I2290"/>
    <mergeCell ref="A2294:D2294"/>
    <mergeCell ref="F2294:I2295"/>
    <mergeCell ref="O2294:Q2294"/>
    <mergeCell ref="W2294:Y2294"/>
    <mergeCell ref="A2296:D2296"/>
    <mergeCell ref="F2296:I2296"/>
    <mergeCell ref="O2296:Q2296"/>
    <mergeCell ref="W2296:Y2296"/>
    <mergeCell ref="A2298:D2298"/>
    <mergeCell ref="F2298:I2298"/>
    <mergeCell ref="O2298:Q2298"/>
    <mergeCell ref="W2298:Y2298"/>
    <mergeCell ref="A2300:D2300"/>
    <mergeCell ref="F2300:I2300"/>
    <mergeCell ref="O2300:Q2300"/>
    <mergeCell ref="W2300:Y2300"/>
    <mergeCell ref="A2302:D2302"/>
    <mergeCell ref="F2302:I2304"/>
    <mergeCell ref="O2302:Q2302"/>
    <mergeCell ref="W2302:Y2302"/>
    <mergeCell ref="A2305:D2305"/>
    <mergeCell ref="F2305:I2306"/>
    <mergeCell ref="O2305:Q2305"/>
    <mergeCell ref="W2305:Y2305"/>
    <mergeCell ref="A2307:D2307"/>
    <mergeCell ref="F2307:I2309"/>
    <mergeCell ref="O2307:Q2307"/>
    <mergeCell ref="W2307:Y2307"/>
    <mergeCell ref="A2310:D2310"/>
    <mergeCell ref="F2310:I2311"/>
    <mergeCell ref="O2310:Q2310"/>
    <mergeCell ref="W2310:Y2310"/>
    <mergeCell ref="A2312:D2312"/>
    <mergeCell ref="F2312:I2312"/>
    <mergeCell ref="O2312:Q2312"/>
    <mergeCell ref="W2312:Y2312"/>
    <mergeCell ref="A2314:D2314"/>
    <mergeCell ref="F2314:I2314"/>
    <mergeCell ref="O2314:Q2314"/>
    <mergeCell ref="W2314:Y2314"/>
    <mergeCell ref="A2316:D2316"/>
    <mergeCell ref="F2316:I2316"/>
    <mergeCell ref="O2316:Q2316"/>
    <mergeCell ref="W2316:Y2316"/>
    <mergeCell ref="A2317:D2317"/>
    <mergeCell ref="F2317:I2318"/>
    <mergeCell ref="O2317:Q2317"/>
    <mergeCell ref="W2317:Y2317"/>
    <mergeCell ref="A2319:D2319"/>
    <mergeCell ref="F2319:I2321"/>
    <mergeCell ref="O2319:Q2319"/>
    <mergeCell ref="W2319:Y2319"/>
    <mergeCell ref="A2322:D2322"/>
    <mergeCell ref="F2322:I2322"/>
    <mergeCell ref="O2322:Q2322"/>
    <mergeCell ref="A2325:D2325"/>
    <mergeCell ref="F2325:I2325"/>
    <mergeCell ref="O2325:Q2325"/>
    <mergeCell ref="W2325:Y2325"/>
    <mergeCell ref="A2327:D2327"/>
    <mergeCell ref="F2327:I2327"/>
    <mergeCell ref="O2327:Q2327"/>
    <mergeCell ref="W2327:Y2327"/>
    <mergeCell ref="A2328:D2328"/>
    <mergeCell ref="F2328:I2328"/>
    <mergeCell ref="O2328:Q2328"/>
    <mergeCell ref="A2330:D2330"/>
    <mergeCell ref="F2330:I2331"/>
    <mergeCell ref="O2330:Q2330"/>
    <mergeCell ref="W2330:Y2330"/>
    <mergeCell ref="A2332:D2332"/>
    <mergeCell ref="F2332:I2333"/>
    <mergeCell ref="O2332:Q2332"/>
    <mergeCell ref="W2332:Y2332"/>
    <mergeCell ref="A2334:D2334"/>
    <mergeCell ref="F2334:I2335"/>
    <mergeCell ref="O2334:Q2334"/>
    <mergeCell ref="W2334:Y2334"/>
    <mergeCell ref="A2336:D2336"/>
    <mergeCell ref="F2336:I2337"/>
    <mergeCell ref="O2336:Q2336"/>
    <mergeCell ref="W2336:Y2336"/>
    <mergeCell ref="A2338:D2338"/>
    <mergeCell ref="F2338:I2338"/>
    <mergeCell ref="O2338:Q2338"/>
    <mergeCell ref="W2338:Y2338"/>
    <mergeCell ref="A2339:D2339"/>
    <mergeCell ref="F2339:I2339"/>
    <mergeCell ref="O2339:Q2339"/>
    <mergeCell ref="A2341:D2341"/>
    <mergeCell ref="F2341:I2343"/>
    <mergeCell ref="O2341:Q2341"/>
    <mergeCell ref="W2341:Y2341"/>
    <mergeCell ref="A2344:D2344"/>
    <mergeCell ref="F2344:I2344"/>
    <mergeCell ref="A2346:D2346"/>
    <mergeCell ref="F2346:I2346"/>
    <mergeCell ref="O2346:Q2346"/>
    <mergeCell ref="A2348:D2348"/>
    <mergeCell ref="F2348:I2348"/>
    <mergeCell ref="O2348:Q2348"/>
    <mergeCell ref="W2348:Y2348"/>
    <mergeCell ref="A2350:D2350"/>
    <mergeCell ref="F2350:I2350"/>
    <mergeCell ref="O2350:Q2350"/>
    <mergeCell ref="W2350:Y2350"/>
    <mergeCell ref="A2352:D2352"/>
    <mergeCell ref="F2352:I2353"/>
    <mergeCell ref="O2352:Q2352"/>
    <mergeCell ref="W2352:Y2352"/>
    <mergeCell ref="A2354:D2354"/>
    <mergeCell ref="F2354:I2354"/>
    <mergeCell ref="O2354:Q2354"/>
    <mergeCell ref="W2354:Y2354"/>
    <mergeCell ref="A2356:D2356"/>
    <mergeCell ref="F2356:I2357"/>
    <mergeCell ref="O2356:Q2356"/>
    <mergeCell ref="W2356:Y2356"/>
    <mergeCell ref="A2358:D2358"/>
    <mergeCell ref="F2358:I2359"/>
    <mergeCell ref="O2358:Q2358"/>
    <mergeCell ref="W2358:Y2358"/>
    <mergeCell ref="A2360:D2360"/>
    <mergeCell ref="F2360:I2361"/>
    <mergeCell ref="O2360:Q2360"/>
    <mergeCell ref="W2360:Y2360"/>
    <mergeCell ref="A2362:D2362"/>
    <mergeCell ref="F2362:I2362"/>
    <mergeCell ref="O2362:Q2362"/>
    <mergeCell ref="W2362:Y2362"/>
    <mergeCell ref="A2364:D2364"/>
    <mergeCell ref="F2364:I2364"/>
    <mergeCell ref="O2364:Q2364"/>
    <mergeCell ref="W2364:Y2364"/>
    <mergeCell ref="A2366:D2366"/>
    <mergeCell ref="F2366:I2366"/>
    <mergeCell ref="O2366:Q2366"/>
    <mergeCell ref="W2366:Y2366"/>
    <mergeCell ref="A2367:D2367"/>
    <mergeCell ref="F2367:I2367"/>
    <mergeCell ref="O2367:Q2367"/>
    <mergeCell ref="W2367:Y2367"/>
    <mergeCell ref="A2368:D2368"/>
    <mergeCell ref="F2368:I2368"/>
    <mergeCell ref="O2368:Q2368"/>
    <mergeCell ref="A2370:D2370"/>
    <mergeCell ref="F2370:I2371"/>
    <mergeCell ref="O2370:Q2370"/>
    <mergeCell ref="W2370:Y2370"/>
    <mergeCell ref="A2372:D2372"/>
    <mergeCell ref="F2372:I2372"/>
    <mergeCell ref="O2372:Q2372"/>
    <mergeCell ref="W2372:Y2372"/>
    <mergeCell ref="A2374:D2374"/>
    <mergeCell ref="F2374:I2374"/>
    <mergeCell ref="O2374:Q2374"/>
    <mergeCell ref="W2374:Y2374"/>
    <mergeCell ref="A2375:D2375"/>
    <mergeCell ref="F2375:I2376"/>
    <mergeCell ref="O2375:Q2375"/>
    <mergeCell ref="A2378:D2378"/>
    <mergeCell ref="F2378:I2379"/>
    <mergeCell ref="O2378:Q2378"/>
    <mergeCell ref="W2378:Y2378"/>
    <mergeCell ref="A2380:D2380"/>
    <mergeCell ref="F2380:I2381"/>
    <mergeCell ref="O2380:Q2380"/>
    <mergeCell ref="W2380:Y2380"/>
    <mergeCell ref="A2382:D2382"/>
    <mergeCell ref="F2382:I2382"/>
    <mergeCell ref="O2382:Q2382"/>
    <mergeCell ref="W2382:Y2382"/>
    <mergeCell ref="A2384:D2384"/>
    <mergeCell ref="F2384:I2385"/>
    <mergeCell ref="O2384:Q2384"/>
    <mergeCell ref="W2384:Y2384"/>
    <mergeCell ref="A2386:D2386"/>
    <mergeCell ref="F2386:I2386"/>
    <mergeCell ref="O2386:Q2386"/>
    <mergeCell ref="W2386:Y2386"/>
    <mergeCell ref="A2388:D2388"/>
    <mergeCell ref="F2388:I2390"/>
    <mergeCell ref="O2388:Q2388"/>
    <mergeCell ref="W2388:Y2388"/>
    <mergeCell ref="A2391:D2391"/>
    <mergeCell ref="F2391:I2391"/>
    <mergeCell ref="O2391:Q2391"/>
    <mergeCell ref="W2391:Y2391"/>
    <mergeCell ref="A2393:D2393"/>
    <mergeCell ref="F2393:I2394"/>
    <mergeCell ref="O2393:Q2393"/>
    <mergeCell ref="W2393:Y2393"/>
    <mergeCell ref="A2395:D2395"/>
    <mergeCell ref="F2395:I2396"/>
    <mergeCell ref="O2395:Q2395"/>
    <mergeCell ref="W2395:Y2395"/>
    <mergeCell ref="A2397:D2397"/>
    <mergeCell ref="F2397:I2398"/>
    <mergeCell ref="O2397:Q2397"/>
    <mergeCell ref="W2397:Y2397"/>
    <mergeCell ref="A2399:D2399"/>
    <mergeCell ref="F2399:I2401"/>
    <mergeCell ref="O2399:Q2399"/>
    <mergeCell ref="W2399:Y2399"/>
    <mergeCell ref="A2402:D2402"/>
    <mergeCell ref="F2402:I2403"/>
    <mergeCell ref="A2407:D2407"/>
    <mergeCell ref="F2407:I2408"/>
    <mergeCell ref="O2407:Q2407"/>
    <mergeCell ref="W2407:Y2407"/>
    <mergeCell ref="A2409:D2409"/>
    <mergeCell ref="F2409:I2409"/>
    <mergeCell ref="O2409:Q2409"/>
    <mergeCell ref="W2409:Y2409"/>
    <mergeCell ref="A2411:D2411"/>
    <mergeCell ref="F2411:I2411"/>
    <mergeCell ref="O2411:Q2411"/>
    <mergeCell ref="W2411:Y2411"/>
    <mergeCell ref="A2413:D2413"/>
    <mergeCell ref="F2413:I2413"/>
    <mergeCell ref="O2413:Q2413"/>
    <mergeCell ref="W2413:Y2413"/>
    <mergeCell ref="A2415:D2415"/>
    <mergeCell ref="F2415:I2417"/>
    <mergeCell ref="O2415:Q2415"/>
    <mergeCell ref="W2415:Y2415"/>
    <mergeCell ref="A2418:D2418"/>
    <mergeCell ref="F2418:I2419"/>
    <mergeCell ref="O2418:Q2418"/>
    <mergeCell ref="W2418:Y2418"/>
    <mergeCell ref="A2420:D2420"/>
    <mergeCell ref="F2420:I2422"/>
    <mergeCell ref="O2420:Q2420"/>
    <mergeCell ref="W2420:Y2420"/>
    <mergeCell ref="A2423:D2423"/>
    <mergeCell ref="F2423:I2424"/>
    <mergeCell ref="O2423:Q2423"/>
    <mergeCell ref="W2423:Y2423"/>
    <mergeCell ref="A2425:D2425"/>
    <mergeCell ref="F2425:I2425"/>
    <mergeCell ref="O2425:Q2425"/>
    <mergeCell ref="W2425:Y2425"/>
    <mergeCell ref="A2427:D2427"/>
    <mergeCell ref="F2427:I2427"/>
    <mergeCell ref="O2427:Q2427"/>
    <mergeCell ref="W2427:Y2427"/>
    <mergeCell ref="A2429:D2429"/>
    <mergeCell ref="F2429:I2429"/>
    <mergeCell ref="O2429:Q2429"/>
    <mergeCell ref="W2429:Y2429"/>
    <mergeCell ref="A2431:D2431"/>
    <mergeCell ref="F2431:I2432"/>
    <mergeCell ref="O2431:Q2431"/>
    <mergeCell ref="W2431:Y2431"/>
    <mergeCell ref="A2433:D2433"/>
    <mergeCell ref="F2433:I2434"/>
    <mergeCell ref="O2433:Q2433"/>
    <mergeCell ref="W2433:Y2433"/>
    <mergeCell ref="A2435:D2435"/>
    <mergeCell ref="F2435:I2435"/>
    <mergeCell ref="O2435:Q2435"/>
    <mergeCell ref="W2435:Y2435"/>
    <mergeCell ref="A2437:D2437"/>
    <mergeCell ref="F2437:I2437"/>
    <mergeCell ref="O2437:Q2437"/>
    <mergeCell ref="W2437:Y2437"/>
    <mergeCell ref="A2439:D2439"/>
    <mergeCell ref="F2439:I2439"/>
    <mergeCell ref="O2439:Q2439"/>
    <mergeCell ref="W2439:Y2439"/>
    <mergeCell ref="A2440:D2440"/>
    <mergeCell ref="F2440:I2440"/>
    <mergeCell ref="O2440:Q2440"/>
    <mergeCell ref="A2442:D2442"/>
    <mergeCell ref="F2442:I2443"/>
    <mergeCell ref="O2442:Q2442"/>
    <mergeCell ref="W2442:Y2442"/>
    <mergeCell ref="A2444:D2444"/>
    <mergeCell ref="F2444:I2446"/>
    <mergeCell ref="O2444:Q2444"/>
    <mergeCell ref="W2444:Y2444"/>
    <mergeCell ref="A2447:D2447"/>
    <mergeCell ref="F2447:I2448"/>
    <mergeCell ref="O2447:Q2447"/>
    <mergeCell ref="A2451:D2451"/>
    <mergeCell ref="F2451:I2452"/>
    <mergeCell ref="O2451:Q2451"/>
    <mergeCell ref="A2454:D2454"/>
    <mergeCell ref="F2454:I2454"/>
    <mergeCell ref="O2454:Q2454"/>
    <mergeCell ref="W2454:Y2454"/>
    <mergeCell ref="A2455:D2455"/>
    <mergeCell ref="F2455:I2455"/>
    <mergeCell ref="O2455:Q2455"/>
    <mergeCell ref="A2457:D2457"/>
    <mergeCell ref="F2457:I2459"/>
    <mergeCell ref="O2457:Q2457"/>
    <mergeCell ref="W2457:Y2457"/>
    <mergeCell ref="A2460:D2460"/>
    <mergeCell ref="F2460:I2460"/>
    <mergeCell ref="A2462:D2462"/>
    <mergeCell ref="F2462:I2462"/>
    <mergeCell ref="O2462:Q2462"/>
    <mergeCell ref="A2463:D2463"/>
    <mergeCell ref="F2463:I2463"/>
    <mergeCell ref="A2465:D2465"/>
    <mergeCell ref="F2465:I2465"/>
    <mergeCell ref="O2465:Q2465"/>
    <mergeCell ref="W2465:Y2465"/>
    <mergeCell ref="A2467:D2467"/>
    <mergeCell ref="F2467:I2469"/>
    <mergeCell ref="O2467:Q2467"/>
    <mergeCell ref="W2467:Y2467"/>
    <mergeCell ref="A2470:D2470"/>
    <mergeCell ref="F2470:I2470"/>
    <mergeCell ref="O2470:Q2470"/>
    <mergeCell ref="A2472:D2472"/>
    <mergeCell ref="F2472:I2473"/>
    <mergeCell ref="O2472:Q2472"/>
    <mergeCell ref="W2472:Y2472"/>
    <mergeCell ref="A2474:D2474"/>
    <mergeCell ref="F2474:I2476"/>
    <mergeCell ref="O2474:Q2474"/>
    <mergeCell ref="W2474:Y2474"/>
    <mergeCell ref="A2477:D2477"/>
    <mergeCell ref="F2477:I2478"/>
    <mergeCell ref="A2481:D2481"/>
    <mergeCell ref="F2481:I2481"/>
    <mergeCell ref="O2481:Q2481"/>
    <mergeCell ref="A2482:D2482"/>
    <mergeCell ref="F2482:I2482"/>
    <mergeCell ref="O2482:Q2482"/>
    <mergeCell ref="A2483:D2483"/>
    <mergeCell ref="F2483:I2483"/>
    <mergeCell ref="O2483:Q2483"/>
    <mergeCell ref="A2484:D2484"/>
    <mergeCell ref="F2484:I2484"/>
    <mergeCell ref="O2484:Q2484"/>
    <mergeCell ref="A2485:D2485"/>
    <mergeCell ref="F2485:I2485"/>
    <mergeCell ref="O2485:Q2485"/>
    <mergeCell ref="A2486:D2486"/>
    <mergeCell ref="F2486:I2487"/>
    <mergeCell ref="O2486:Q2486"/>
    <mergeCell ref="A2489:D2489"/>
    <mergeCell ref="F2489:I2489"/>
    <mergeCell ref="O2489:Q2489"/>
    <mergeCell ref="W2489:Y2489"/>
    <mergeCell ref="A2491:D2491"/>
    <mergeCell ref="F2491:I2491"/>
    <mergeCell ref="O2491:Q2491"/>
    <mergeCell ref="W2491:Y2491"/>
    <mergeCell ref="A2492:D2492"/>
    <mergeCell ref="F2492:I2493"/>
    <mergeCell ref="O2492:Q2492"/>
    <mergeCell ref="A2494:D2494"/>
    <mergeCell ref="F2494:I2495"/>
    <mergeCell ref="O2494:Q2494"/>
    <mergeCell ref="A2497:D2497"/>
    <mergeCell ref="F2497:I2499"/>
    <mergeCell ref="O2497:Q2497"/>
    <mergeCell ref="W2497:Y2497"/>
    <mergeCell ref="A2500:D2500"/>
    <mergeCell ref="F2500:I2500"/>
    <mergeCell ref="O2500:Q2500"/>
    <mergeCell ref="A2503:D2503"/>
    <mergeCell ref="F2503:I2504"/>
    <mergeCell ref="O2503:Q2503"/>
    <mergeCell ref="W2503:Y2503"/>
    <mergeCell ref="A2505:D2505"/>
    <mergeCell ref="F2505:I2505"/>
    <mergeCell ref="O2505:Q2505"/>
    <mergeCell ref="W2505:Y2505"/>
    <mergeCell ref="A2506:D2506"/>
    <mergeCell ref="F2506:I2508"/>
    <mergeCell ref="O2506:Q2506"/>
    <mergeCell ref="A2509:D2509"/>
    <mergeCell ref="F2509:I2509"/>
    <mergeCell ref="O2509:Q2509"/>
    <mergeCell ref="A2511:D2511"/>
    <mergeCell ref="F2511:I2513"/>
    <mergeCell ref="O2511:Q2511"/>
    <mergeCell ref="W2511:Y2511"/>
    <mergeCell ref="A2514:D2514"/>
    <mergeCell ref="F2514:I2515"/>
    <mergeCell ref="O2514:Q2514"/>
    <mergeCell ref="A2518:D2518"/>
    <mergeCell ref="F2518:I2519"/>
    <mergeCell ref="O2518:Q2518"/>
    <mergeCell ref="A2520:D2520"/>
    <mergeCell ref="F2520:I2521"/>
    <mergeCell ref="O2520:Q2520"/>
    <mergeCell ref="A2522:D2522"/>
    <mergeCell ref="F2522:I2523"/>
    <mergeCell ref="A2524:D2524"/>
    <mergeCell ref="F2524:I2525"/>
    <mergeCell ref="O2524:Q2524"/>
    <mergeCell ref="A2527:D2527"/>
    <mergeCell ref="F2527:I2527"/>
    <mergeCell ref="O2527:Q2527"/>
    <mergeCell ref="W2527:Y2527"/>
    <mergeCell ref="A2528:D2528"/>
    <mergeCell ref="F2528:I2528"/>
    <mergeCell ref="O2528:Q2528"/>
    <mergeCell ref="A2529:D2529"/>
    <mergeCell ref="F2529:I2529"/>
    <mergeCell ref="O2529:Q2529"/>
    <mergeCell ref="A2531:D2531"/>
    <mergeCell ref="F2531:I2534"/>
    <mergeCell ref="O2531:Q2531"/>
    <mergeCell ref="W2531:Y2531"/>
    <mergeCell ref="A2535:D2535"/>
    <mergeCell ref="F2535:I2536"/>
    <mergeCell ref="O2535:Q2535"/>
    <mergeCell ref="A2540:D2540"/>
    <mergeCell ref="F2540:I2542"/>
    <mergeCell ref="O2540:Q2540"/>
    <mergeCell ref="W2540:Y2540"/>
    <mergeCell ref="A2543:D2543"/>
    <mergeCell ref="F2543:I2544"/>
    <mergeCell ref="O2543:Q2543"/>
    <mergeCell ref="W2543:Y2543"/>
    <mergeCell ref="A2545:D2545"/>
    <mergeCell ref="F2545:I2545"/>
    <mergeCell ref="O2545:Q2545"/>
    <mergeCell ref="W2545:Y2545"/>
    <mergeCell ref="A2547:D2547"/>
    <mergeCell ref="F2547:I2547"/>
    <mergeCell ref="O2547:Q2547"/>
    <mergeCell ref="W2547:Y2547"/>
    <mergeCell ref="A2549:D2549"/>
    <mergeCell ref="F2549:I2549"/>
    <mergeCell ref="O2549:Q2549"/>
    <mergeCell ref="W2549:Y2549"/>
    <mergeCell ref="A2551:D2551"/>
    <mergeCell ref="F2551:I2553"/>
    <mergeCell ref="O2551:Q2551"/>
    <mergeCell ref="W2551:Y2551"/>
    <mergeCell ref="A2554:D2554"/>
    <mergeCell ref="F2554:I2555"/>
    <mergeCell ref="O2554:Q2554"/>
    <mergeCell ref="A2558:D2558"/>
    <mergeCell ref="F2558:I2558"/>
    <mergeCell ref="O2558:Q2558"/>
    <mergeCell ref="A2560:D2560"/>
    <mergeCell ref="F2560:I2560"/>
    <mergeCell ref="O2560:Q2560"/>
    <mergeCell ref="W2560:Y2560"/>
    <mergeCell ref="A2561:D2561"/>
    <mergeCell ref="F2561:I2561"/>
    <mergeCell ref="O2561:Q2561"/>
    <mergeCell ref="A2562:D2562"/>
    <mergeCell ref="F2562:I2562"/>
    <mergeCell ref="O2562:Q2562"/>
    <mergeCell ref="A2563:D2563"/>
    <mergeCell ref="F2563:I2564"/>
    <mergeCell ref="O2563:Q2563"/>
    <mergeCell ref="A2565:D2565"/>
    <mergeCell ref="F2565:I2566"/>
    <mergeCell ref="O2565:Q2565"/>
    <mergeCell ref="A2567:D2567"/>
    <mergeCell ref="F2567:I2568"/>
    <mergeCell ref="O2567:Q2567"/>
    <mergeCell ref="A2569:D2569"/>
    <mergeCell ref="F2569:I2570"/>
    <mergeCell ref="O2569:Q2569"/>
    <mergeCell ref="A2571:D2571"/>
    <mergeCell ref="F2571:I2571"/>
    <mergeCell ref="O2571:Q2571"/>
    <mergeCell ref="A2572:D2572"/>
    <mergeCell ref="F2572:I2572"/>
    <mergeCell ref="O2572:Q2572"/>
    <mergeCell ref="A2573:D2573"/>
    <mergeCell ref="F2573:I2574"/>
    <mergeCell ref="O2573:Q2573"/>
    <mergeCell ref="A2575:D2575"/>
    <mergeCell ref="F2575:I2575"/>
    <mergeCell ref="A2576:D2576"/>
    <mergeCell ref="F2576:I2576"/>
    <mergeCell ref="O2576:Q2576"/>
    <mergeCell ref="A2577:D2577"/>
    <mergeCell ref="F2577:I2577"/>
    <mergeCell ref="A2578:D2578"/>
    <mergeCell ref="F2578:I2578"/>
    <mergeCell ref="O2578:Q2578"/>
    <mergeCell ref="A2579:D2579"/>
    <mergeCell ref="F2579:I2580"/>
    <mergeCell ref="O2579:Q2579"/>
    <mergeCell ref="A2581:D2581"/>
    <mergeCell ref="F2581:I2581"/>
    <mergeCell ref="O2581:Q2581"/>
    <mergeCell ref="A2582:D2582"/>
    <mergeCell ref="F2582:I2583"/>
    <mergeCell ref="O2582:Q2582"/>
    <mergeCell ref="A2584:D2584"/>
    <mergeCell ref="F2584:I2585"/>
    <mergeCell ref="O2584:Q2584"/>
    <mergeCell ref="A2586:D2586"/>
    <mergeCell ref="F2586:I2587"/>
    <mergeCell ref="A2588:D2588"/>
    <mergeCell ref="F2588:I2588"/>
    <mergeCell ref="O2588:Q2588"/>
    <mergeCell ref="A2589:D2589"/>
    <mergeCell ref="F2589:I2589"/>
    <mergeCell ref="O2589:Q2589"/>
    <mergeCell ref="A2590:D2590"/>
    <mergeCell ref="F2590:I2590"/>
    <mergeCell ref="O2590:Q2590"/>
    <mergeCell ref="A2591:D2591"/>
    <mergeCell ref="F2591:I2591"/>
    <mergeCell ref="O2591:Q2591"/>
    <mergeCell ref="A2592:D2592"/>
    <mergeCell ref="F2592:I2592"/>
    <mergeCell ref="O2592:Q2592"/>
    <mergeCell ref="A2593:D2593"/>
    <mergeCell ref="F2593:I2594"/>
    <mergeCell ref="O2593:Q2593"/>
    <mergeCell ref="A2596:D2596"/>
    <mergeCell ref="F2596:I2596"/>
    <mergeCell ref="O2596:Q2596"/>
    <mergeCell ref="W2596:Y2596"/>
    <mergeCell ref="A2598:D2598"/>
    <mergeCell ref="F2598:I2598"/>
    <mergeCell ref="O2598:Q2598"/>
    <mergeCell ref="W2598:Y2598"/>
    <mergeCell ref="A2600:D2600"/>
    <mergeCell ref="F2600:I2601"/>
    <mergeCell ref="O2600:Q2600"/>
    <mergeCell ref="W2600:Y2600"/>
    <mergeCell ref="A2602:D2602"/>
    <mergeCell ref="F2602:I2603"/>
    <mergeCell ref="O2602:Q2602"/>
    <mergeCell ref="W2602:Y2602"/>
    <mergeCell ref="A2604:D2604"/>
    <mergeCell ref="F2604:I2605"/>
    <mergeCell ref="O2604:Q2604"/>
    <mergeCell ref="W2604:Y2604"/>
    <mergeCell ref="A2606:D2606"/>
    <mergeCell ref="F2606:I2606"/>
    <mergeCell ref="O2606:Q2606"/>
    <mergeCell ref="W2606:Y2606"/>
    <mergeCell ref="A2608:D2608"/>
    <mergeCell ref="F2608:I2609"/>
    <mergeCell ref="O2608:Q2608"/>
    <mergeCell ref="W2608:Y2608"/>
    <mergeCell ref="A2610:D2610"/>
    <mergeCell ref="F2610:I2610"/>
    <mergeCell ref="O2610:Q2610"/>
    <mergeCell ref="W2610:Y2610"/>
    <mergeCell ref="A2612:D2612"/>
    <mergeCell ref="F2612:I2614"/>
    <mergeCell ref="O2612:Q2612"/>
    <mergeCell ref="W2612:Y2612"/>
    <mergeCell ref="A2615:D2615"/>
    <mergeCell ref="F2615:I2615"/>
    <mergeCell ref="O2615:Q2615"/>
    <mergeCell ref="W2615:Y2615"/>
    <mergeCell ref="A2616:D2616"/>
    <mergeCell ref="F2616:I2617"/>
    <mergeCell ref="O2616:Q2616"/>
    <mergeCell ref="W2616:Y2616"/>
    <mergeCell ref="A2618:D2618"/>
    <mergeCell ref="F2618:I2619"/>
    <mergeCell ref="O2618:Q2618"/>
    <mergeCell ref="W2618:Y2618"/>
    <mergeCell ref="A2620:D2620"/>
    <mergeCell ref="F2620:I2621"/>
    <mergeCell ref="O2620:Q2620"/>
    <mergeCell ref="W2620:Y2620"/>
    <mergeCell ref="A2622:D2622"/>
    <mergeCell ref="F2622:I2624"/>
    <mergeCell ref="O2622:Q2622"/>
    <mergeCell ref="W2622:Y2622"/>
    <mergeCell ref="A2625:D2625"/>
    <mergeCell ref="F2625:I2626"/>
    <mergeCell ref="A2630:D2630"/>
    <mergeCell ref="F2630:I2631"/>
    <mergeCell ref="O2630:Q2630"/>
    <mergeCell ref="W2630:Y2630"/>
    <mergeCell ref="A2632:D2632"/>
    <mergeCell ref="F2632:I2632"/>
    <mergeCell ref="O2632:Q2632"/>
    <mergeCell ref="W2632:Y2632"/>
    <mergeCell ref="A2634:D2634"/>
    <mergeCell ref="F2634:I2634"/>
    <mergeCell ref="O2634:Q2634"/>
    <mergeCell ref="W2634:Y2634"/>
    <mergeCell ref="A2636:D2636"/>
    <mergeCell ref="F2636:I2636"/>
    <mergeCell ref="O2636:Q2636"/>
    <mergeCell ref="W2636:Y2636"/>
    <mergeCell ref="A2638:D2638"/>
    <mergeCell ref="F2638:I2640"/>
    <mergeCell ref="O2638:Q2638"/>
    <mergeCell ref="W2638:Y2638"/>
    <mergeCell ref="A2641:D2641"/>
    <mergeCell ref="F2641:I2642"/>
    <mergeCell ref="O2641:Q2641"/>
    <mergeCell ref="W2641:Y2641"/>
    <mergeCell ref="A2643:D2643"/>
    <mergeCell ref="F2643:I2645"/>
    <mergeCell ref="O2643:Q2643"/>
    <mergeCell ref="W2643:Y2643"/>
    <mergeCell ref="A2646:D2646"/>
    <mergeCell ref="F2646:I2647"/>
    <mergeCell ref="O2646:Q2646"/>
    <mergeCell ref="W2646:Y2646"/>
    <mergeCell ref="A2648:D2648"/>
    <mergeCell ref="F2648:I2648"/>
    <mergeCell ref="O2648:Q2648"/>
    <mergeCell ref="W2648:Y2648"/>
    <mergeCell ref="A2650:D2650"/>
    <mergeCell ref="F2650:I2650"/>
    <mergeCell ref="O2650:Q2650"/>
    <mergeCell ref="W2650:Y2650"/>
    <mergeCell ref="A2652:D2652"/>
    <mergeCell ref="F2652:I2652"/>
    <mergeCell ref="O2652:Q2652"/>
    <mergeCell ref="W2652:Y2652"/>
    <mergeCell ref="A2654:D2654"/>
    <mergeCell ref="F2654:I2655"/>
    <mergeCell ref="O2654:Q2654"/>
    <mergeCell ref="W2654:Y2654"/>
    <mergeCell ref="A2656:D2656"/>
    <mergeCell ref="F2656:I2657"/>
    <mergeCell ref="O2656:Q2656"/>
    <mergeCell ref="W2656:Y2656"/>
    <mergeCell ref="A2658:D2658"/>
    <mergeCell ref="F2658:I2658"/>
    <mergeCell ref="O2658:Q2658"/>
    <mergeCell ref="W2658:Y2658"/>
    <mergeCell ref="A2660:D2660"/>
    <mergeCell ref="F2660:I2660"/>
    <mergeCell ref="O2660:Q2660"/>
    <mergeCell ref="W2660:Y2660"/>
    <mergeCell ref="A2662:D2662"/>
    <mergeCell ref="F2662:I2662"/>
    <mergeCell ref="O2662:Q2662"/>
    <mergeCell ref="W2662:Y2662"/>
    <mergeCell ref="A2664:D2664"/>
    <mergeCell ref="F2664:I2664"/>
    <mergeCell ref="O2664:Q2664"/>
    <mergeCell ref="W2664:Y2664"/>
    <mergeCell ref="A2666:D2666"/>
    <mergeCell ref="F2666:I2667"/>
    <mergeCell ref="O2666:Q2666"/>
    <mergeCell ref="W2666:Y2666"/>
    <mergeCell ref="A2668:D2668"/>
    <mergeCell ref="F2668:I2669"/>
    <mergeCell ref="O2668:Q2668"/>
    <mergeCell ref="W2668:Y2668"/>
    <mergeCell ref="A2670:D2670"/>
    <mergeCell ref="F2670:I2671"/>
    <mergeCell ref="O2670:Q2670"/>
    <mergeCell ref="W2670:Y2670"/>
    <mergeCell ref="A2672:D2672"/>
    <mergeCell ref="F2672:I2673"/>
    <mergeCell ref="O2672:Q2672"/>
    <mergeCell ref="W2672:Y2672"/>
    <mergeCell ref="A2674:D2674"/>
    <mergeCell ref="F2674:I2674"/>
    <mergeCell ref="O2674:Q2674"/>
    <mergeCell ref="W2674:Y2674"/>
    <mergeCell ref="A2676:D2676"/>
    <mergeCell ref="F2676:I2676"/>
    <mergeCell ref="O2676:Q2676"/>
    <mergeCell ref="W2676:Y2676"/>
    <mergeCell ref="A2678:D2678"/>
    <mergeCell ref="F2678:I2680"/>
    <mergeCell ref="O2678:Q2678"/>
    <mergeCell ref="W2678:Y2678"/>
    <mergeCell ref="A2681:D2681"/>
    <mergeCell ref="F2681:I2681"/>
    <mergeCell ref="A2684:D2684"/>
    <mergeCell ref="F2684:I2684"/>
    <mergeCell ref="O2684:Q2684"/>
    <mergeCell ref="W2684:Y2684"/>
    <mergeCell ref="A2685:D2685"/>
    <mergeCell ref="F2685:I2685"/>
    <mergeCell ref="A2687:D2687"/>
    <mergeCell ref="F2687:I2687"/>
    <mergeCell ref="O2687:Q2687"/>
    <mergeCell ref="W2687:Y2687"/>
    <mergeCell ref="A2689:D2689"/>
    <mergeCell ref="F2689:I2690"/>
    <mergeCell ref="O2689:Q2689"/>
    <mergeCell ref="W2689:Y2689"/>
    <mergeCell ref="A2691:D2691"/>
    <mergeCell ref="F2691:I2691"/>
    <mergeCell ref="O2691:Q2691"/>
    <mergeCell ref="W2691:Y2691"/>
    <mergeCell ref="A2693:D2693"/>
    <mergeCell ref="F2693:I2694"/>
    <mergeCell ref="O2693:Q2693"/>
    <mergeCell ref="W2693:Y2693"/>
    <mergeCell ref="A2695:D2695"/>
    <mergeCell ref="F2695:I2697"/>
    <mergeCell ref="O2695:Q2695"/>
    <mergeCell ref="W2695:Y2695"/>
    <mergeCell ref="A2698:D2698"/>
    <mergeCell ref="F2698:I2699"/>
    <mergeCell ref="A2703:D2703"/>
    <mergeCell ref="F2703:I2703"/>
    <mergeCell ref="O2703:Q2703"/>
    <mergeCell ref="W2703:Y2703"/>
    <mergeCell ref="A2716:D2716"/>
    <mergeCell ref="F2716:I2716"/>
    <mergeCell ref="K2719:L2719"/>
    <mergeCell ref="W2719:Y2719"/>
    <mergeCell ref="AA2719:AD2719"/>
    <mergeCell ref="X2721:AD2721"/>
    <mergeCell ref="A2705:D2705"/>
    <mergeCell ref="F2705:I2705"/>
    <mergeCell ref="O2705:Q2705"/>
    <mergeCell ref="W2705:Y2705"/>
    <mergeCell ref="A2707:D2707"/>
    <mergeCell ref="F2707:I2707"/>
    <mergeCell ref="O2707:Q2707"/>
    <mergeCell ref="W2707:Y2707"/>
    <mergeCell ref="A2709:D2709"/>
    <mergeCell ref="F2709:I2709"/>
    <mergeCell ref="O2709:Q2709"/>
    <mergeCell ref="W2709:Y2709"/>
    <mergeCell ref="A2711:D2711"/>
    <mergeCell ref="F2711:I2711"/>
    <mergeCell ref="O2711:Q2711"/>
    <mergeCell ref="W2711:Y2711"/>
    <mergeCell ref="A2713:D2713"/>
    <mergeCell ref="F2713:I2715"/>
    <mergeCell ref="O2713:Q2713"/>
    <mergeCell ref="W2713:Y2713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F1"/>
    </sheetView>
  </sheetViews>
  <sheetFormatPr baseColWidth="10" defaultRowHeight="11.25"/>
  <cols>
    <col min="1" max="1" width="48.5703125" style="133" customWidth="1"/>
    <col min="2" max="2" width="17.7109375" style="133" customWidth="1"/>
    <col min="3" max="3" width="16.85546875" style="133" customWidth="1"/>
    <col min="4" max="4" width="15.5703125" style="133" customWidth="1"/>
    <col min="5" max="6" width="14.140625" style="133" bestFit="1" customWidth="1"/>
    <col min="7" max="16384" width="11.42578125" style="133"/>
  </cols>
  <sheetData>
    <row r="1" spans="1:6">
      <c r="A1" s="397" t="s">
        <v>1908</v>
      </c>
      <c r="B1" s="398"/>
      <c r="C1" s="398"/>
      <c r="D1" s="398"/>
      <c r="E1" s="398"/>
      <c r="F1" s="399"/>
    </row>
    <row r="2" spans="1:6">
      <c r="A2" s="400" t="s">
        <v>2147</v>
      </c>
      <c r="B2" s="401"/>
      <c r="C2" s="401"/>
      <c r="D2" s="401"/>
      <c r="E2" s="401"/>
      <c r="F2" s="402"/>
    </row>
    <row r="3" spans="1:6" ht="12" thickBot="1">
      <c r="A3" s="403" t="s">
        <v>5728</v>
      </c>
      <c r="B3" s="404"/>
      <c r="C3" s="404"/>
      <c r="D3" s="404"/>
      <c r="E3" s="404"/>
      <c r="F3" s="405"/>
    </row>
    <row r="4" spans="1:6" ht="57" thickBot="1">
      <c r="A4" s="134" t="s">
        <v>1877</v>
      </c>
      <c r="B4" s="135" t="s">
        <v>2148</v>
      </c>
      <c r="C4" s="135" t="s">
        <v>2149</v>
      </c>
      <c r="D4" s="135" t="s">
        <v>2150</v>
      </c>
      <c r="E4" s="135" t="s">
        <v>2151</v>
      </c>
      <c r="F4" s="135" t="s">
        <v>2152</v>
      </c>
    </row>
    <row r="5" spans="1:6">
      <c r="A5" s="136" t="s">
        <v>1984</v>
      </c>
      <c r="B5" s="137">
        <v>0</v>
      </c>
      <c r="C5" s="137">
        <v>0</v>
      </c>
      <c r="D5" s="137">
        <v>0</v>
      </c>
      <c r="E5" s="138">
        <v>0</v>
      </c>
      <c r="F5" s="138">
        <f>SUM(B5:E5)</f>
        <v>0</v>
      </c>
    </row>
    <row r="6" spans="1:6">
      <c r="A6" s="139"/>
      <c r="B6" s="137"/>
      <c r="C6" s="137"/>
      <c r="D6" s="137"/>
      <c r="E6" s="138"/>
      <c r="F6" s="138"/>
    </row>
    <row r="7" spans="1:6">
      <c r="A7" s="139" t="s">
        <v>2153</v>
      </c>
      <c r="B7" s="254">
        <f>SUM(B8:B10)</f>
        <v>468329.15</v>
      </c>
      <c r="C7" s="254">
        <f>SUM(C8:C10)</f>
        <v>0</v>
      </c>
      <c r="D7" s="254">
        <f>SUM(D8:D10)</f>
        <v>0</v>
      </c>
      <c r="E7" s="255">
        <f>SUM(E8:E10)</f>
        <v>0</v>
      </c>
      <c r="F7" s="138">
        <f>SUM(B7:E7)</f>
        <v>468329.15</v>
      </c>
    </row>
    <row r="8" spans="1:6">
      <c r="A8" s="140" t="s">
        <v>1976</v>
      </c>
      <c r="B8" s="256">
        <v>468329.15</v>
      </c>
      <c r="C8" s="144"/>
      <c r="D8" s="144"/>
      <c r="E8" s="145"/>
      <c r="F8" s="142">
        <f>SUM(B8:E8)</f>
        <v>468329.15</v>
      </c>
    </row>
    <row r="9" spans="1:6">
      <c r="A9" s="140" t="s">
        <v>2154</v>
      </c>
      <c r="B9" s="144"/>
      <c r="C9" s="144"/>
      <c r="D9" s="144"/>
      <c r="E9" s="145"/>
      <c r="F9" s="142">
        <f>SUM(B9:E9)</f>
        <v>0</v>
      </c>
    </row>
    <row r="10" spans="1:6">
      <c r="A10" s="143" t="s">
        <v>2155</v>
      </c>
      <c r="B10" s="144"/>
      <c r="C10" s="144"/>
      <c r="D10" s="144"/>
      <c r="E10" s="145"/>
      <c r="F10" s="146">
        <f>SUM(B10:E10)</f>
        <v>0</v>
      </c>
    </row>
    <row r="11" spans="1:6">
      <c r="A11" s="139"/>
      <c r="B11" s="257"/>
      <c r="C11" s="257"/>
      <c r="D11" s="257"/>
      <c r="E11" s="258"/>
      <c r="F11" s="148"/>
    </row>
    <row r="12" spans="1:6" ht="22.5">
      <c r="A12" s="139" t="s">
        <v>2156</v>
      </c>
      <c r="B12" s="254">
        <f>SUM(B13:B16)</f>
        <v>0</v>
      </c>
      <c r="C12" s="254">
        <f>SUM(C13:C16)</f>
        <v>3634910762.6799998</v>
      </c>
      <c r="D12" s="254">
        <f>SUM(D13:D16)</f>
        <v>0</v>
      </c>
      <c r="E12" s="255">
        <f>SUM(E13:E16)</f>
        <v>0</v>
      </c>
      <c r="F12" s="138">
        <f>SUM(B12:E12)</f>
        <v>3634910762.6799998</v>
      </c>
    </row>
    <row r="13" spans="1:6">
      <c r="A13" s="140" t="s">
        <v>2157</v>
      </c>
      <c r="B13" s="144"/>
      <c r="C13" s="144"/>
      <c r="D13" s="256">
        <v>0</v>
      </c>
      <c r="E13" s="145"/>
      <c r="F13" s="142">
        <f>SUM(B13:E13)</f>
        <v>0</v>
      </c>
    </row>
    <row r="14" spans="1:6">
      <c r="A14" s="140" t="s">
        <v>1981</v>
      </c>
      <c r="B14" s="144"/>
      <c r="C14" s="256">
        <v>1759221885.0699999</v>
      </c>
      <c r="D14" s="256">
        <v>0</v>
      </c>
      <c r="E14" s="145"/>
      <c r="F14" s="142">
        <f>SUM(B14:E14)</f>
        <v>1759221885.0699999</v>
      </c>
    </row>
    <row r="15" spans="1:6">
      <c r="A15" s="140" t="s">
        <v>1982</v>
      </c>
      <c r="B15" s="144"/>
      <c r="C15" s="256">
        <v>1875688877.6099999</v>
      </c>
      <c r="D15" s="144"/>
      <c r="E15" s="145"/>
      <c r="F15" s="142">
        <f>SUM(B15:E15)</f>
        <v>1875688877.6099999</v>
      </c>
    </row>
    <row r="16" spans="1:6">
      <c r="A16" s="143" t="s">
        <v>1983</v>
      </c>
      <c r="B16" s="144"/>
      <c r="C16" s="144"/>
      <c r="D16" s="144"/>
      <c r="E16" s="145"/>
      <c r="F16" s="146">
        <f>SUM(B16:E16)</f>
        <v>0</v>
      </c>
    </row>
    <row r="17" spans="1:6">
      <c r="A17" s="139"/>
      <c r="B17" s="257"/>
      <c r="C17" s="257"/>
      <c r="D17" s="257"/>
      <c r="E17" s="258"/>
      <c r="F17" s="148"/>
    </row>
    <row r="18" spans="1:6">
      <c r="A18" s="136" t="s">
        <v>2158</v>
      </c>
      <c r="B18" s="254">
        <f>B7</f>
        <v>468329.15</v>
      </c>
      <c r="C18" s="254">
        <f>C5+C7+C12</f>
        <v>3634910762.6799998</v>
      </c>
      <c r="D18" s="254">
        <f>D5+D7+D12</f>
        <v>0</v>
      </c>
      <c r="E18" s="254">
        <f>E5+E7+E12</f>
        <v>0</v>
      </c>
      <c r="F18" s="149">
        <f>F12+F7</f>
        <v>3635379091.8299999</v>
      </c>
    </row>
    <row r="19" spans="1:6">
      <c r="A19" s="139"/>
      <c r="B19" s="257"/>
      <c r="C19" s="257"/>
      <c r="D19" s="257"/>
      <c r="E19" s="258"/>
      <c r="F19" s="148"/>
    </row>
    <row r="20" spans="1:6" ht="22.5">
      <c r="A20" s="139" t="s">
        <v>2159</v>
      </c>
      <c r="B20" s="259">
        <f>SUM(B21:B23)</f>
        <v>216570</v>
      </c>
      <c r="C20" s="254">
        <f>SUM(C21:C23)</f>
        <v>0</v>
      </c>
      <c r="D20" s="254">
        <f>SUM(D21:D23)</f>
        <v>0</v>
      </c>
      <c r="E20" s="255">
        <f>SUM(E21:E23)</f>
        <v>0</v>
      </c>
      <c r="F20" s="138">
        <f>SUM(B20:E20)</f>
        <v>216570</v>
      </c>
    </row>
    <row r="21" spans="1:6">
      <c r="A21" s="140" t="s">
        <v>1976</v>
      </c>
      <c r="B21" s="256">
        <v>216570</v>
      </c>
      <c r="C21" s="144"/>
      <c r="D21" s="144"/>
      <c r="E21" s="145"/>
      <c r="F21" s="142">
        <f>SUM(B21:E21)</f>
        <v>216570</v>
      </c>
    </row>
    <row r="22" spans="1:6">
      <c r="A22" s="140" t="s">
        <v>2154</v>
      </c>
      <c r="B22" s="144"/>
      <c r="C22" s="144"/>
      <c r="D22" s="144"/>
      <c r="E22" s="145"/>
      <c r="F22" s="142"/>
    </row>
    <row r="23" spans="1:6">
      <c r="A23" s="140" t="s">
        <v>2155</v>
      </c>
      <c r="B23" s="144"/>
      <c r="C23" s="144"/>
      <c r="D23" s="144"/>
      <c r="E23" s="145"/>
      <c r="F23" s="142"/>
    </row>
    <row r="24" spans="1:6">
      <c r="A24" s="139"/>
      <c r="B24" s="257"/>
      <c r="C24" s="257"/>
      <c r="D24" s="257"/>
      <c r="E24" s="258"/>
      <c r="F24" s="150"/>
    </row>
    <row r="25" spans="1:6" ht="22.5">
      <c r="A25" s="139" t="s">
        <v>2160</v>
      </c>
      <c r="B25" s="254">
        <f>SUM(B26:B29)</f>
        <v>0</v>
      </c>
      <c r="C25" s="254">
        <f>SUM(C26:C29)</f>
        <v>0</v>
      </c>
      <c r="D25" s="254">
        <f>SUM(D26:D29)</f>
        <v>301057828.61000001</v>
      </c>
      <c r="E25" s="255">
        <f>SUM(E26:E29)</f>
        <v>512092939.02999997</v>
      </c>
      <c r="F25" s="138">
        <f>SUM(B25:E25)</f>
        <v>813150767.63999999</v>
      </c>
    </row>
    <row r="26" spans="1:6">
      <c r="A26" s="140" t="s">
        <v>2157</v>
      </c>
      <c r="B26" s="144"/>
      <c r="C26" s="144"/>
      <c r="D26" s="256">
        <v>328005546.31999999</v>
      </c>
      <c r="E26" s="145"/>
      <c r="F26" s="142">
        <f>SUM(D26:E26)</f>
        <v>328005546.31999999</v>
      </c>
    </row>
    <row r="27" spans="1:6">
      <c r="A27" s="140" t="s">
        <v>1981</v>
      </c>
      <c r="B27" s="144"/>
      <c r="C27" s="144"/>
      <c r="D27" s="256">
        <v>-26947717.710000001</v>
      </c>
      <c r="E27" s="145"/>
      <c r="F27" s="142">
        <f>SUM(D27:E27)</f>
        <v>-26947717.710000001</v>
      </c>
    </row>
    <row r="28" spans="1:6">
      <c r="A28" s="140" t="s">
        <v>1982</v>
      </c>
      <c r="B28" s="144"/>
      <c r="C28" s="144"/>
      <c r="D28" s="144"/>
      <c r="E28" s="146">
        <v>512092939.02999997</v>
      </c>
      <c r="F28" s="142">
        <f>SUM(B28:E28)</f>
        <v>512092939.02999997</v>
      </c>
    </row>
    <row r="29" spans="1:6">
      <c r="A29" s="140" t="s">
        <v>1983</v>
      </c>
      <c r="B29" s="144"/>
      <c r="C29" s="144"/>
      <c r="D29" s="144"/>
      <c r="E29" s="145"/>
      <c r="F29" s="141"/>
    </row>
    <row r="30" spans="1:6">
      <c r="A30" s="139"/>
      <c r="B30" s="147"/>
      <c r="C30" s="147"/>
      <c r="D30" s="147"/>
      <c r="E30" s="148"/>
      <c r="F30" s="148"/>
    </row>
    <row r="31" spans="1:6" ht="12" thickBot="1">
      <c r="A31" s="151" t="s">
        <v>2161</v>
      </c>
      <c r="B31" s="152">
        <f>B7+B20+B25</f>
        <v>684899.15</v>
      </c>
      <c r="C31" s="152">
        <f>C18+C25</f>
        <v>3634910762.6799998</v>
      </c>
      <c r="D31" s="152">
        <f>D18+D20+D25</f>
        <v>301057828.61000001</v>
      </c>
      <c r="E31" s="152">
        <f>E18+E20+E25</f>
        <v>512092939.02999997</v>
      </c>
      <c r="F31" s="153">
        <f>F18+F20+F25</f>
        <v>4448746429.4700003</v>
      </c>
    </row>
    <row r="32" spans="1:6">
      <c r="A32" s="154"/>
      <c r="B32" s="155"/>
      <c r="C32" s="155"/>
      <c r="D32" s="155"/>
      <c r="E32" s="155"/>
      <c r="F32" s="156"/>
    </row>
    <row r="33" spans="1:6" s="157" customFormat="1" ht="13.35" customHeight="1">
      <c r="A33" s="406" t="s">
        <v>1891</v>
      </c>
      <c r="B33" s="407"/>
      <c r="C33" s="407"/>
      <c r="D33" s="407"/>
      <c r="E33" s="407"/>
      <c r="F33" s="407"/>
    </row>
    <row r="34" spans="1:6" s="157" customFormat="1" ht="13.35" customHeight="1">
      <c r="A34" s="158"/>
      <c r="B34" s="159"/>
      <c r="C34" s="159"/>
      <c r="D34" s="159"/>
      <c r="E34" s="159"/>
      <c r="F34" s="159"/>
    </row>
    <row r="35" spans="1:6" s="157" customFormat="1" ht="13.35" customHeight="1">
      <c r="A35" s="158"/>
      <c r="B35" s="159"/>
      <c r="C35" s="159"/>
      <c r="D35" s="159"/>
      <c r="E35" s="159"/>
      <c r="F35" s="159"/>
    </row>
    <row r="36" spans="1:6" s="157" customFormat="1" ht="13.35" customHeight="1">
      <c r="A36" s="160"/>
    </row>
    <row r="37" spans="1:6" s="157" customFormat="1" ht="13.35" customHeight="1">
      <c r="A37" s="160"/>
    </row>
    <row r="38" spans="1:6" s="157" customFormat="1" ht="13.35" customHeight="1">
      <c r="A38" s="160"/>
    </row>
    <row r="39" spans="1:6" s="157" customFormat="1" ht="13.35" customHeight="1">
      <c r="A39" s="160"/>
    </row>
    <row r="40" spans="1:6" s="157" customFormat="1" ht="21.75" customHeight="1"/>
    <row r="41" spans="1:6" s="157" customFormat="1" ht="22.35" customHeight="1">
      <c r="A41" s="161"/>
      <c r="B41" s="162"/>
      <c r="C41" s="163"/>
      <c r="D41" s="163"/>
      <c r="E41" s="163"/>
      <c r="F41" s="164"/>
    </row>
    <row r="42" spans="1:6">
      <c r="A42" s="260"/>
      <c r="B42" s="260"/>
      <c r="C42" s="260"/>
      <c r="D42" s="260"/>
      <c r="E42" s="260"/>
      <c r="F42" s="260"/>
    </row>
  </sheetData>
  <mergeCells count="4">
    <mergeCell ref="A1:F1"/>
    <mergeCell ref="A2:F2"/>
    <mergeCell ref="A3:F3"/>
    <mergeCell ref="A33:F3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workbookViewId="0">
      <selection activeCell="H8" sqref="H8"/>
    </sheetView>
  </sheetViews>
  <sheetFormatPr baseColWidth="10" defaultRowHeight="15"/>
  <cols>
    <col min="1" max="1" width="47.28515625" style="95" customWidth="1"/>
    <col min="2" max="2" width="22.42578125" style="95" customWidth="1"/>
    <col min="3" max="3" width="2.42578125" style="95" customWidth="1"/>
    <col min="4" max="4" width="28" style="95" customWidth="1"/>
    <col min="5" max="5" width="11.42578125" style="95"/>
    <col min="6" max="6" width="12.7109375" style="95" bestFit="1" customWidth="1"/>
    <col min="7" max="16384" width="11.42578125" style="95"/>
  </cols>
  <sheetData>
    <row r="1" spans="1:6" ht="71.849999999999994" customHeight="1">
      <c r="A1" s="408" t="s">
        <v>5731</v>
      </c>
      <c r="B1" s="408"/>
      <c r="C1" s="408"/>
      <c r="D1" s="408"/>
    </row>
    <row r="2" spans="1:6" ht="9" customHeight="1"/>
    <row r="3" spans="1:6">
      <c r="A3" s="165" t="s">
        <v>1877</v>
      </c>
      <c r="B3" s="166">
        <v>2017</v>
      </c>
      <c r="D3" s="166" t="s">
        <v>2162</v>
      </c>
    </row>
    <row r="4" spans="1:6" ht="4.5" customHeight="1">
      <c r="A4" s="167"/>
      <c r="B4" s="168"/>
      <c r="D4" s="168"/>
    </row>
    <row r="5" spans="1:6">
      <c r="A5" s="169" t="s">
        <v>2163</v>
      </c>
      <c r="B5" s="170"/>
      <c r="D5" s="170"/>
    </row>
    <row r="6" spans="1:6">
      <c r="A6" s="169" t="s">
        <v>1939</v>
      </c>
      <c r="B6" s="171">
        <f>SUM(B7:B15)</f>
        <v>1628853902.9300001</v>
      </c>
      <c r="D6" s="171">
        <f>SUM(D7:D15)</f>
        <v>3175484840.9699998</v>
      </c>
    </row>
    <row r="7" spans="1:6">
      <c r="A7" s="172" t="s">
        <v>2164</v>
      </c>
      <c r="B7" s="170">
        <v>508738565.37</v>
      </c>
      <c r="D7" s="170">
        <v>675931586.61000001</v>
      </c>
    </row>
    <row r="8" spans="1:6">
      <c r="A8" s="172" t="s">
        <v>2165</v>
      </c>
      <c r="B8" s="170">
        <v>0</v>
      </c>
      <c r="D8" s="170">
        <v>0</v>
      </c>
    </row>
    <row r="9" spans="1:6">
      <c r="A9" s="172" t="s">
        <v>2166</v>
      </c>
      <c r="B9" s="170">
        <v>96183530.379999995</v>
      </c>
      <c r="D9" s="170">
        <v>184667676.88</v>
      </c>
    </row>
    <row r="10" spans="1:6">
      <c r="A10" s="172" t="s">
        <v>2167</v>
      </c>
      <c r="B10" s="170">
        <v>21026607.890000001</v>
      </c>
      <c r="D10" s="170">
        <v>27937513.5</v>
      </c>
    </row>
    <row r="11" spans="1:6">
      <c r="A11" s="172" t="s">
        <v>2168</v>
      </c>
      <c r="B11" s="170">
        <v>6317240.0599999996</v>
      </c>
      <c r="D11" s="170">
        <v>12158259.09</v>
      </c>
    </row>
    <row r="12" spans="1:6" ht="27">
      <c r="A12" s="172" t="s">
        <v>2169</v>
      </c>
      <c r="B12" s="170">
        <v>0</v>
      </c>
      <c r="D12" s="170">
        <v>105693515.63</v>
      </c>
    </row>
    <row r="13" spans="1:6">
      <c r="A13" s="172" t="s">
        <v>2170</v>
      </c>
      <c r="B13" s="170">
        <v>952446889.52999997</v>
      </c>
      <c r="D13" s="170">
        <v>2103142896.6199999</v>
      </c>
    </row>
    <row r="14" spans="1:6">
      <c r="A14" s="172" t="s">
        <v>2171</v>
      </c>
      <c r="B14" s="170">
        <v>0</v>
      </c>
      <c r="D14" s="170">
        <v>0</v>
      </c>
    </row>
    <row r="15" spans="1:6">
      <c r="A15" s="172" t="s">
        <v>2172</v>
      </c>
      <c r="B15" s="170">
        <v>44141069.700000003</v>
      </c>
      <c r="D15" s="170">
        <v>65953392.640000001</v>
      </c>
    </row>
    <row r="16" spans="1:6">
      <c r="A16" s="169" t="s">
        <v>1940</v>
      </c>
      <c r="B16" s="171">
        <f>SUM(B17:B26)</f>
        <v>1295029194.53</v>
      </c>
      <c r="D16" s="171">
        <f>SUM(D17:D26)</f>
        <v>2575853802.6399999</v>
      </c>
      <c r="F16" s="173"/>
    </row>
    <row r="17" spans="1:4">
      <c r="A17" s="172" t="s">
        <v>2173</v>
      </c>
      <c r="B17" s="170">
        <v>503220068.60000002</v>
      </c>
      <c r="D17" s="170">
        <v>965974058.47000003</v>
      </c>
    </row>
    <row r="18" spans="1:4">
      <c r="A18" s="172" t="s">
        <v>2174</v>
      </c>
      <c r="B18" s="170">
        <v>83260562.650000006</v>
      </c>
      <c r="D18" s="170">
        <v>214326893.22</v>
      </c>
    </row>
    <row r="19" spans="1:4">
      <c r="A19" s="172" t="s">
        <v>2175</v>
      </c>
      <c r="B19" s="170">
        <v>380485853.86000001</v>
      </c>
      <c r="D19" s="170">
        <v>724942376.20000005</v>
      </c>
    </row>
    <row r="20" spans="1:4">
      <c r="A20" s="172" t="s">
        <v>2176</v>
      </c>
      <c r="B20" s="170">
        <v>9692662.5099999998</v>
      </c>
      <c r="D20" s="170">
        <v>98501575</v>
      </c>
    </row>
    <row r="21" spans="1:4">
      <c r="A21" s="172" t="s">
        <v>2177</v>
      </c>
      <c r="B21" s="170">
        <v>48455028.579999998</v>
      </c>
      <c r="D21" s="170">
        <v>105223680.41</v>
      </c>
    </row>
    <row r="22" spans="1:4">
      <c r="A22" s="172" t="s">
        <v>2178</v>
      </c>
      <c r="B22" s="170">
        <v>110233987.20999999</v>
      </c>
      <c r="D22" s="170">
        <v>248614363.53999999</v>
      </c>
    </row>
    <row r="23" spans="1:4">
      <c r="A23" s="172" t="s">
        <v>2179</v>
      </c>
      <c r="B23" s="170">
        <v>62656376.259999998</v>
      </c>
      <c r="D23" s="170">
        <v>117597104.77</v>
      </c>
    </row>
    <row r="24" spans="1:4">
      <c r="A24" s="172" t="s">
        <v>2180</v>
      </c>
      <c r="B24" s="170">
        <v>2075226</v>
      </c>
      <c r="D24" s="170">
        <v>3198780.6</v>
      </c>
    </row>
    <row r="25" spans="1:4">
      <c r="A25" s="172" t="s">
        <v>2181</v>
      </c>
      <c r="B25" s="170">
        <v>0</v>
      </c>
      <c r="D25" s="170">
        <v>336146.18</v>
      </c>
    </row>
    <row r="26" spans="1:4">
      <c r="A26" s="172" t="s">
        <v>2182</v>
      </c>
      <c r="B26" s="170">
        <v>94949428.859999999</v>
      </c>
      <c r="D26" s="170">
        <v>97138824.25</v>
      </c>
    </row>
    <row r="27" spans="1:4">
      <c r="A27" s="169" t="s">
        <v>2183</v>
      </c>
      <c r="B27" s="171">
        <f>B6-B16</f>
        <v>333824708.4000001</v>
      </c>
      <c r="D27" s="171">
        <f>D6-D16</f>
        <v>599631038.32999992</v>
      </c>
    </row>
    <row r="28" spans="1:4">
      <c r="A28" s="169" t="s">
        <v>2184</v>
      </c>
      <c r="B28" s="170">
        <v>0</v>
      </c>
      <c r="D28" s="170">
        <v>0</v>
      </c>
    </row>
    <row r="29" spans="1:4">
      <c r="A29" s="169" t="s">
        <v>1939</v>
      </c>
      <c r="B29" s="171">
        <f>SUM(B30:B32)</f>
        <v>22270366.129999999</v>
      </c>
      <c r="D29" s="171">
        <f>SUM(D30:D32)</f>
        <v>120143425.53</v>
      </c>
    </row>
    <row r="30" spans="1:4">
      <c r="A30" s="172" t="s">
        <v>2185</v>
      </c>
      <c r="B30" s="170">
        <v>0</v>
      </c>
      <c r="D30" s="170"/>
    </row>
    <row r="31" spans="1:4">
      <c r="A31" s="172" t="s">
        <v>1953</v>
      </c>
      <c r="B31" s="170">
        <v>0</v>
      </c>
      <c r="D31" s="170">
        <v>39587354.409999996</v>
      </c>
    </row>
    <row r="32" spans="1:4">
      <c r="A32" s="172" t="s">
        <v>2186</v>
      </c>
      <c r="B32" s="170">
        <v>22270366.129999999</v>
      </c>
      <c r="D32" s="170">
        <v>80556071.120000005</v>
      </c>
    </row>
    <row r="33" spans="1:4">
      <c r="A33" s="169" t="s">
        <v>1940</v>
      </c>
      <c r="B33" s="171">
        <f>SUM(B34:B36)</f>
        <v>873455106.21000004</v>
      </c>
      <c r="D33" s="171">
        <f>SUM(D34:D36)</f>
        <v>1686147496.74</v>
      </c>
    </row>
    <row r="34" spans="1:4">
      <c r="A34" s="172" t="s">
        <v>2185</v>
      </c>
      <c r="B34" s="170">
        <v>745601286.11000001</v>
      </c>
      <c r="D34" s="170">
        <v>1406250522.6600001</v>
      </c>
    </row>
    <row r="35" spans="1:4">
      <c r="A35" s="172" t="s">
        <v>1953</v>
      </c>
      <c r="B35" s="170">
        <v>18358475.91</v>
      </c>
      <c r="D35" s="170">
        <v>85883392.829999998</v>
      </c>
    </row>
    <row r="36" spans="1:4">
      <c r="A36" s="172" t="s">
        <v>2187</v>
      </c>
      <c r="B36" s="170">
        <v>109495344.19</v>
      </c>
      <c r="D36" s="170">
        <v>194013581.25</v>
      </c>
    </row>
    <row r="37" spans="1:4">
      <c r="A37" s="169" t="s">
        <v>2188</v>
      </c>
      <c r="B37" s="171">
        <f>B29-B33</f>
        <v>-851184740.08000004</v>
      </c>
      <c r="D37" s="171">
        <f>D29-D33</f>
        <v>-1566004071.21</v>
      </c>
    </row>
    <row r="38" spans="1:4">
      <c r="A38" s="169" t="s">
        <v>2189</v>
      </c>
      <c r="B38" s="170">
        <v>0</v>
      </c>
      <c r="D38" s="170">
        <v>0</v>
      </c>
    </row>
    <row r="39" spans="1:4">
      <c r="A39" s="169" t="s">
        <v>1939</v>
      </c>
      <c r="B39" s="171">
        <f>SUM(B40:B43)</f>
        <v>584435224.67999995</v>
      </c>
      <c r="D39" s="171">
        <f>SUM(D40:D43)</f>
        <v>2484021314.04</v>
      </c>
    </row>
    <row r="40" spans="1:4">
      <c r="A40" s="172" t="s">
        <v>2190</v>
      </c>
      <c r="B40" s="170">
        <v>0</v>
      </c>
      <c r="D40" s="170">
        <v>0</v>
      </c>
    </row>
    <row r="41" spans="1:4">
      <c r="A41" s="172" t="s">
        <v>2191</v>
      </c>
      <c r="B41" s="170">
        <v>0</v>
      </c>
      <c r="D41" s="170">
        <v>0</v>
      </c>
    </row>
    <row r="42" spans="1:4">
      <c r="A42" s="172" t="s">
        <v>2192</v>
      </c>
      <c r="B42" s="170">
        <v>0</v>
      </c>
      <c r="D42" s="170">
        <v>0</v>
      </c>
    </row>
    <row r="43" spans="1:4">
      <c r="A43" s="172" t="s">
        <v>2193</v>
      </c>
      <c r="B43" s="170">
        <v>584435224.67999995</v>
      </c>
      <c r="D43" s="170">
        <v>2484021314.04</v>
      </c>
    </row>
    <row r="44" spans="1:4">
      <c r="A44" s="169" t="s">
        <v>1940</v>
      </c>
      <c r="B44" s="171">
        <f>SUM(B45:B48)</f>
        <v>38386526.549999997</v>
      </c>
      <c r="D44" s="171">
        <f>SUM(D45:D48)</f>
        <v>1094394572.8200002</v>
      </c>
    </row>
    <row r="45" spans="1:4">
      <c r="A45" s="172" t="s">
        <v>2194</v>
      </c>
      <c r="B45" s="170"/>
      <c r="D45" s="170"/>
    </row>
    <row r="46" spans="1:4">
      <c r="A46" s="172" t="s">
        <v>2191</v>
      </c>
      <c r="B46" s="170">
        <v>5819162.0800000001</v>
      </c>
      <c r="D46" s="170">
        <v>9693132.8800000008</v>
      </c>
    </row>
    <row r="47" spans="1:4">
      <c r="A47" s="172" t="s">
        <v>2192</v>
      </c>
      <c r="B47" s="170">
        <v>0</v>
      </c>
      <c r="D47" s="170">
        <v>0</v>
      </c>
    </row>
    <row r="48" spans="1:4">
      <c r="A48" s="172" t="s">
        <v>2195</v>
      </c>
      <c r="B48" s="170">
        <v>32567364.469999999</v>
      </c>
      <c r="D48" s="170">
        <v>1084701439.9400001</v>
      </c>
    </row>
    <row r="49" spans="1:9">
      <c r="A49" s="172"/>
      <c r="B49" s="170"/>
      <c r="D49" s="170"/>
    </row>
    <row r="50" spans="1:9">
      <c r="A50" s="169" t="s">
        <v>2196</v>
      </c>
      <c r="B50" s="170">
        <f>B39-B44</f>
        <v>546048698.13</v>
      </c>
      <c r="D50" s="170">
        <f>D39-D44</f>
        <v>1389626741.2199998</v>
      </c>
    </row>
    <row r="51" spans="1:9" ht="18">
      <c r="A51" s="169" t="s">
        <v>2197</v>
      </c>
      <c r="B51" s="170">
        <f>B27+B37+B50</f>
        <v>28688666.450000048</v>
      </c>
      <c r="D51" s="170">
        <f>D27+D37+D50</f>
        <v>423253708.33999968</v>
      </c>
    </row>
    <row r="52" spans="1:9">
      <c r="A52" s="172" t="s">
        <v>2198</v>
      </c>
      <c r="B52" s="170">
        <v>725513745.62</v>
      </c>
      <c r="D52" s="170">
        <v>302260037.27999997</v>
      </c>
    </row>
    <row r="53" spans="1:9" ht="23.25" customHeight="1">
      <c r="A53" s="174" t="s">
        <v>2199</v>
      </c>
      <c r="B53" s="175">
        <f>B51+B52</f>
        <v>754202412.07000005</v>
      </c>
      <c r="D53" s="175">
        <f>D51+D52</f>
        <v>725513745.61999965</v>
      </c>
    </row>
    <row r="54" spans="1:9" s="179" customFormat="1" ht="12.75" customHeight="1">
      <c r="A54" s="409" t="s">
        <v>1876</v>
      </c>
      <c r="B54" s="409"/>
      <c r="C54" s="409"/>
      <c r="D54" s="409"/>
      <c r="E54" s="176"/>
      <c r="F54" s="177"/>
      <c r="G54" s="176"/>
      <c r="H54" s="177"/>
      <c r="I54" s="178"/>
    </row>
    <row r="55" spans="1:9" s="179" customFormat="1" ht="17.25" customHeight="1">
      <c r="A55" s="180"/>
      <c r="B55" s="410"/>
      <c r="C55" s="410"/>
      <c r="D55" s="180"/>
      <c r="E55" s="176"/>
      <c r="F55" s="178"/>
      <c r="G55" s="178"/>
      <c r="H55" s="178"/>
      <c r="I55" s="178"/>
    </row>
    <row r="56" spans="1:9" s="179" customFormat="1" ht="40.5" customHeight="1">
      <c r="A56" s="261"/>
      <c r="B56" s="98"/>
      <c r="C56" s="98"/>
      <c r="D56" s="181"/>
      <c r="E56" s="176"/>
      <c r="F56" s="177"/>
      <c r="G56" s="178"/>
      <c r="H56" s="178"/>
      <c r="I56" s="178"/>
    </row>
    <row r="57" spans="1:9" s="179" customFormat="1" ht="33.75" customHeight="1">
      <c r="A57" s="180"/>
      <c r="B57" s="180"/>
      <c r="C57" s="180"/>
      <c r="D57" s="180"/>
      <c r="E57" s="176"/>
      <c r="F57" s="178"/>
      <c r="G57" s="178"/>
      <c r="H57" s="178"/>
      <c r="I57" s="178"/>
    </row>
    <row r="58" spans="1:9" s="184" customFormat="1" ht="15" customHeight="1">
      <c r="A58" s="182"/>
      <c r="B58" s="185"/>
      <c r="C58" s="185"/>
      <c r="D58" s="185"/>
      <c r="E58" s="183"/>
    </row>
    <row r="59" spans="1:9" s="179" customFormat="1" ht="29.25" customHeight="1">
      <c r="A59" s="186"/>
      <c r="B59" s="187"/>
      <c r="C59" s="187"/>
      <c r="D59" s="187"/>
    </row>
    <row r="60" spans="1:9">
      <c r="A60" s="262"/>
    </row>
    <row r="61" spans="1:9">
      <c r="E61" s="180"/>
    </row>
    <row r="62" spans="1:9">
      <c r="A62" s="157"/>
      <c r="E62" s="184"/>
    </row>
    <row r="63" spans="1:9">
      <c r="A63" s="157"/>
      <c r="E63" s="179"/>
    </row>
  </sheetData>
  <mergeCells count="3">
    <mergeCell ref="A1:D1"/>
    <mergeCell ref="A54:D54"/>
    <mergeCell ref="B55:C5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72"/>
  <sheetViews>
    <sheetView workbookViewId="0">
      <selection activeCell="E33" sqref="E33"/>
    </sheetView>
  </sheetViews>
  <sheetFormatPr baseColWidth="10" defaultRowHeight="15"/>
  <cols>
    <col min="1" max="1" width="17.85546875" customWidth="1"/>
    <col min="2" max="2" width="13" customWidth="1"/>
    <col min="3" max="3" width="14.7109375" customWidth="1"/>
    <col min="4" max="4" width="17.85546875" customWidth="1"/>
    <col min="5" max="5" width="38.42578125" customWidth="1"/>
    <col min="6" max="6" width="18.7109375" hidden="1" customWidth="1"/>
    <col min="7" max="7" width="18.7109375" customWidth="1"/>
    <col min="8" max="8" width="17.5703125" customWidth="1"/>
    <col min="9" max="9" width="17.28515625" customWidth="1"/>
    <col min="10" max="10" width="18" customWidth="1"/>
    <col min="12" max="12" width="19.140625" style="68" customWidth="1"/>
    <col min="13" max="13" width="15" style="68" customWidth="1"/>
    <col min="14" max="14" width="12.28515625" style="68" bestFit="1" customWidth="1"/>
    <col min="15" max="15" width="16.7109375" style="68" customWidth="1"/>
    <col min="16" max="16" width="16.28515625" style="68" customWidth="1"/>
    <col min="17" max="17" width="13.28515625" bestFit="1" customWidth="1"/>
    <col min="257" max="257" width="17.85546875" customWidth="1"/>
    <col min="258" max="258" width="13" customWidth="1"/>
    <col min="259" max="259" width="14.7109375" customWidth="1"/>
    <col min="260" max="260" width="17.85546875" customWidth="1"/>
    <col min="261" max="261" width="38.42578125" customWidth="1"/>
    <col min="262" max="262" width="0" hidden="1" customWidth="1"/>
    <col min="263" max="263" width="18.7109375" customWidth="1"/>
    <col min="264" max="264" width="17.5703125" customWidth="1"/>
    <col min="265" max="265" width="17.28515625" customWidth="1"/>
    <col min="266" max="266" width="18" customWidth="1"/>
    <col min="268" max="268" width="19.140625" customWidth="1"/>
    <col min="269" max="269" width="15" customWidth="1"/>
    <col min="270" max="270" width="12.28515625" bestFit="1" customWidth="1"/>
    <col min="271" max="271" width="16.7109375" customWidth="1"/>
    <col min="272" max="272" width="16.28515625" customWidth="1"/>
    <col min="273" max="273" width="13.28515625" bestFit="1" customWidth="1"/>
    <col min="513" max="513" width="17.85546875" customWidth="1"/>
    <col min="514" max="514" width="13" customWidth="1"/>
    <col min="515" max="515" width="14.7109375" customWidth="1"/>
    <col min="516" max="516" width="17.85546875" customWidth="1"/>
    <col min="517" max="517" width="38.42578125" customWidth="1"/>
    <col min="518" max="518" width="0" hidden="1" customWidth="1"/>
    <col min="519" max="519" width="18.7109375" customWidth="1"/>
    <col min="520" max="520" width="17.5703125" customWidth="1"/>
    <col min="521" max="521" width="17.28515625" customWidth="1"/>
    <col min="522" max="522" width="18" customWidth="1"/>
    <col min="524" max="524" width="19.140625" customWidth="1"/>
    <col min="525" max="525" width="15" customWidth="1"/>
    <col min="526" max="526" width="12.28515625" bestFit="1" customWidth="1"/>
    <col min="527" max="527" width="16.7109375" customWidth="1"/>
    <col min="528" max="528" width="16.28515625" customWidth="1"/>
    <col min="529" max="529" width="13.28515625" bestFit="1" customWidth="1"/>
    <col min="769" max="769" width="17.85546875" customWidth="1"/>
    <col min="770" max="770" width="13" customWidth="1"/>
    <col min="771" max="771" width="14.7109375" customWidth="1"/>
    <col min="772" max="772" width="17.85546875" customWidth="1"/>
    <col min="773" max="773" width="38.42578125" customWidth="1"/>
    <col min="774" max="774" width="0" hidden="1" customWidth="1"/>
    <col min="775" max="775" width="18.7109375" customWidth="1"/>
    <col min="776" max="776" width="17.5703125" customWidth="1"/>
    <col min="777" max="777" width="17.28515625" customWidth="1"/>
    <col min="778" max="778" width="18" customWidth="1"/>
    <col min="780" max="780" width="19.140625" customWidth="1"/>
    <col min="781" max="781" width="15" customWidth="1"/>
    <col min="782" max="782" width="12.28515625" bestFit="1" customWidth="1"/>
    <col min="783" max="783" width="16.7109375" customWidth="1"/>
    <col min="784" max="784" width="16.28515625" customWidth="1"/>
    <col min="785" max="785" width="13.28515625" bestFit="1" customWidth="1"/>
    <col min="1025" max="1025" width="17.85546875" customWidth="1"/>
    <col min="1026" max="1026" width="13" customWidth="1"/>
    <col min="1027" max="1027" width="14.7109375" customWidth="1"/>
    <col min="1028" max="1028" width="17.85546875" customWidth="1"/>
    <col min="1029" max="1029" width="38.42578125" customWidth="1"/>
    <col min="1030" max="1030" width="0" hidden="1" customWidth="1"/>
    <col min="1031" max="1031" width="18.7109375" customWidth="1"/>
    <col min="1032" max="1032" width="17.5703125" customWidth="1"/>
    <col min="1033" max="1033" width="17.28515625" customWidth="1"/>
    <col min="1034" max="1034" width="18" customWidth="1"/>
    <col min="1036" max="1036" width="19.140625" customWidth="1"/>
    <col min="1037" max="1037" width="15" customWidth="1"/>
    <col min="1038" max="1038" width="12.28515625" bestFit="1" customWidth="1"/>
    <col min="1039" max="1039" width="16.7109375" customWidth="1"/>
    <col min="1040" max="1040" width="16.28515625" customWidth="1"/>
    <col min="1041" max="1041" width="13.28515625" bestFit="1" customWidth="1"/>
    <col min="1281" max="1281" width="17.85546875" customWidth="1"/>
    <col min="1282" max="1282" width="13" customWidth="1"/>
    <col min="1283" max="1283" width="14.7109375" customWidth="1"/>
    <col min="1284" max="1284" width="17.85546875" customWidth="1"/>
    <col min="1285" max="1285" width="38.42578125" customWidth="1"/>
    <col min="1286" max="1286" width="0" hidden="1" customWidth="1"/>
    <col min="1287" max="1287" width="18.7109375" customWidth="1"/>
    <col min="1288" max="1288" width="17.5703125" customWidth="1"/>
    <col min="1289" max="1289" width="17.28515625" customWidth="1"/>
    <col min="1290" max="1290" width="18" customWidth="1"/>
    <col min="1292" max="1292" width="19.140625" customWidth="1"/>
    <col min="1293" max="1293" width="15" customWidth="1"/>
    <col min="1294" max="1294" width="12.28515625" bestFit="1" customWidth="1"/>
    <col min="1295" max="1295" width="16.7109375" customWidth="1"/>
    <col min="1296" max="1296" width="16.28515625" customWidth="1"/>
    <col min="1297" max="1297" width="13.28515625" bestFit="1" customWidth="1"/>
    <col min="1537" max="1537" width="17.85546875" customWidth="1"/>
    <col min="1538" max="1538" width="13" customWidth="1"/>
    <col min="1539" max="1539" width="14.7109375" customWidth="1"/>
    <col min="1540" max="1540" width="17.85546875" customWidth="1"/>
    <col min="1541" max="1541" width="38.42578125" customWidth="1"/>
    <col min="1542" max="1542" width="0" hidden="1" customWidth="1"/>
    <col min="1543" max="1543" width="18.7109375" customWidth="1"/>
    <col min="1544" max="1544" width="17.5703125" customWidth="1"/>
    <col min="1545" max="1545" width="17.28515625" customWidth="1"/>
    <col min="1546" max="1546" width="18" customWidth="1"/>
    <col min="1548" max="1548" width="19.140625" customWidth="1"/>
    <col min="1549" max="1549" width="15" customWidth="1"/>
    <col min="1550" max="1550" width="12.28515625" bestFit="1" customWidth="1"/>
    <col min="1551" max="1551" width="16.7109375" customWidth="1"/>
    <col min="1552" max="1552" width="16.28515625" customWidth="1"/>
    <col min="1553" max="1553" width="13.28515625" bestFit="1" customWidth="1"/>
    <col min="1793" max="1793" width="17.85546875" customWidth="1"/>
    <col min="1794" max="1794" width="13" customWidth="1"/>
    <col min="1795" max="1795" width="14.7109375" customWidth="1"/>
    <col min="1796" max="1796" width="17.85546875" customWidth="1"/>
    <col min="1797" max="1797" width="38.42578125" customWidth="1"/>
    <col min="1798" max="1798" width="0" hidden="1" customWidth="1"/>
    <col min="1799" max="1799" width="18.7109375" customWidth="1"/>
    <col min="1800" max="1800" width="17.5703125" customWidth="1"/>
    <col min="1801" max="1801" width="17.28515625" customWidth="1"/>
    <col min="1802" max="1802" width="18" customWidth="1"/>
    <col min="1804" max="1804" width="19.140625" customWidth="1"/>
    <col min="1805" max="1805" width="15" customWidth="1"/>
    <col min="1806" max="1806" width="12.28515625" bestFit="1" customWidth="1"/>
    <col min="1807" max="1807" width="16.7109375" customWidth="1"/>
    <col min="1808" max="1808" width="16.28515625" customWidth="1"/>
    <col min="1809" max="1809" width="13.28515625" bestFit="1" customWidth="1"/>
    <col min="2049" max="2049" width="17.85546875" customWidth="1"/>
    <col min="2050" max="2050" width="13" customWidth="1"/>
    <col min="2051" max="2051" width="14.7109375" customWidth="1"/>
    <col min="2052" max="2052" width="17.85546875" customWidth="1"/>
    <col min="2053" max="2053" width="38.42578125" customWidth="1"/>
    <col min="2054" max="2054" width="0" hidden="1" customWidth="1"/>
    <col min="2055" max="2055" width="18.7109375" customWidth="1"/>
    <col min="2056" max="2056" width="17.5703125" customWidth="1"/>
    <col min="2057" max="2057" width="17.28515625" customWidth="1"/>
    <col min="2058" max="2058" width="18" customWidth="1"/>
    <col min="2060" max="2060" width="19.140625" customWidth="1"/>
    <col min="2061" max="2061" width="15" customWidth="1"/>
    <col min="2062" max="2062" width="12.28515625" bestFit="1" customWidth="1"/>
    <col min="2063" max="2063" width="16.7109375" customWidth="1"/>
    <col min="2064" max="2064" width="16.28515625" customWidth="1"/>
    <col min="2065" max="2065" width="13.28515625" bestFit="1" customWidth="1"/>
    <col min="2305" max="2305" width="17.85546875" customWidth="1"/>
    <col min="2306" max="2306" width="13" customWidth="1"/>
    <col min="2307" max="2307" width="14.7109375" customWidth="1"/>
    <col min="2308" max="2308" width="17.85546875" customWidth="1"/>
    <col min="2309" max="2309" width="38.42578125" customWidth="1"/>
    <col min="2310" max="2310" width="0" hidden="1" customWidth="1"/>
    <col min="2311" max="2311" width="18.7109375" customWidth="1"/>
    <col min="2312" max="2312" width="17.5703125" customWidth="1"/>
    <col min="2313" max="2313" width="17.28515625" customWidth="1"/>
    <col min="2314" max="2314" width="18" customWidth="1"/>
    <col min="2316" max="2316" width="19.140625" customWidth="1"/>
    <col min="2317" max="2317" width="15" customWidth="1"/>
    <col min="2318" max="2318" width="12.28515625" bestFit="1" customWidth="1"/>
    <col min="2319" max="2319" width="16.7109375" customWidth="1"/>
    <col min="2320" max="2320" width="16.28515625" customWidth="1"/>
    <col min="2321" max="2321" width="13.28515625" bestFit="1" customWidth="1"/>
    <col min="2561" max="2561" width="17.85546875" customWidth="1"/>
    <col min="2562" max="2562" width="13" customWidth="1"/>
    <col min="2563" max="2563" width="14.7109375" customWidth="1"/>
    <col min="2564" max="2564" width="17.85546875" customWidth="1"/>
    <col min="2565" max="2565" width="38.42578125" customWidth="1"/>
    <col min="2566" max="2566" width="0" hidden="1" customWidth="1"/>
    <col min="2567" max="2567" width="18.7109375" customWidth="1"/>
    <col min="2568" max="2568" width="17.5703125" customWidth="1"/>
    <col min="2569" max="2569" width="17.28515625" customWidth="1"/>
    <col min="2570" max="2570" width="18" customWidth="1"/>
    <col min="2572" max="2572" width="19.140625" customWidth="1"/>
    <col min="2573" max="2573" width="15" customWidth="1"/>
    <col min="2574" max="2574" width="12.28515625" bestFit="1" customWidth="1"/>
    <col min="2575" max="2575" width="16.7109375" customWidth="1"/>
    <col min="2576" max="2576" width="16.28515625" customWidth="1"/>
    <col min="2577" max="2577" width="13.28515625" bestFit="1" customWidth="1"/>
    <col min="2817" max="2817" width="17.85546875" customWidth="1"/>
    <col min="2818" max="2818" width="13" customWidth="1"/>
    <col min="2819" max="2819" width="14.7109375" customWidth="1"/>
    <col min="2820" max="2820" width="17.85546875" customWidth="1"/>
    <col min="2821" max="2821" width="38.42578125" customWidth="1"/>
    <col min="2822" max="2822" width="0" hidden="1" customWidth="1"/>
    <col min="2823" max="2823" width="18.7109375" customWidth="1"/>
    <col min="2824" max="2824" width="17.5703125" customWidth="1"/>
    <col min="2825" max="2825" width="17.28515625" customWidth="1"/>
    <col min="2826" max="2826" width="18" customWidth="1"/>
    <col min="2828" max="2828" width="19.140625" customWidth="1"/>
    <col min="2829" max="2829" width="15" customWidth="1"/>
    <col min="2830" max="2830" width="12.28515625" bestFit="1" customWidth="1"/>
    <col min="2831" max="2831" width="16.7109375" customWidth="1"/>
    <col min="2832" max="2832" width="16.28515625" customWidth="1"/>
    <col min="2833" max="2833" width="13.28515625" bestFit="1" customWidth="1"/>
    <col min="3073" max="3073" width="17.85546875" customWidth="1"/>
    <col min="3074" max="3074" width="13" customWidth="1"/>
    <col min="3075" max="3075" width="14.7109375" customWidth="1"/>
    <col min="3076" max="3076" width="17.85546875" customWidth="1"/>
    <col min="3077" max="3077" width="38.42578125" customWidth="1"/>
    <col min="3078" max="3078" width="0" hidden="1" customWidth="1"/>
    <col min="3079" max="3079" width="18.7109375" customWidth="1"/>
    <col min="3080" max="3080" width="17.5703125" customWidth="1"/>
    <col min="3081" max="3081" width="17.28515625" customWidth="1"/>
    <col min="3082" max="3082" width="18" customWidth="1"/>
    <col min="3084" max="3084" width="19.140625" customWidth="1"/>
    <col min="3085" max="3085" width="15" customWidth="1"/>
    <col min="3086" max="3086" width="12.28515625" bestFit="1" customWidth="1"/>
    <col min="3087" max="3087" width="16.7109375" customWidth="1"/>
    <col min="3088" max="3088" width="16.28515625" customWidth="1"/>
    <col min="3089" max="3089" width="13.28515625" bestFit="1" customWidth="1"/>
    <col min="3329" max="3329" width="17.85546875" customWidth="1"/>
    <col min="3330" max="3330" width="13" customWidth="1"/>
    <col min="3331" max="3331" width="14.7109375" customWidth="1"/>
    <col min="3332" max="3332" width="17.85546875" customWidth="1"/>
    <col min="3333" max="3333" width="38.42578125" customWidth="1"/>
    <col min="3334" max="3334" width="0" hidden="1" customWidth="1"/>
    <col min="3335" max="3335" width="18.7109375" customWidth="1"/>
    <col min="3336" max="3336" width="17.5703125" customWidth="1"/>
    <col min="3337" max="3337" width="17.28515625" customWidth="1"/>
    <col min="3338" max="3338" width="18" customWidth="1"/>
    <col min="3340" max="3340" width="19.140625" customWidth="1"/>
    <col min="3341" max="3341" width="15" customWidth="1"/>
    <col min="3342" max="3342" width="12.28515625" bestFit="1" customWidth="1"/>
    <col min="3343" max="3343" width="16.7109375" customWidth="1"/>
    <col min="3344" max="3344" width="16.28515625" customWidth="1"/>
    <col min="3345" max="3345" width="13.28515625" bestFit="1" customWidth="1"/>
    <col min="3585" max="3585" width="17.85546875" customWidth="1"/>
    <col min="3586" max="3586" width="13" customWidth="1"/>
    <col min="3587" max="3587" width="14.7109375" customWidth="1"/>
    <col min="3588" max="3588" width="17.85546875" customWidth="1"/>
    <col min="3589" max="3589" width="38.42578125" customWidth="1"/>
    <col min="3590" max="3590" width="0" hidden="1" customWidth="1"/>
    <col min="3591" max="3591" width="18.7109375" customWidth="1"/>
    <col min="3592" max="3592" width="17.5703125" customWidth="1"/>
    <col min="3593" max="3593" width="17.28515625" customWidth="1"/>
    <col min="3594" max="3594" width="18" customWidth="1"/>
    <col min="3596" max="3596" width="19.140625" customWidth="1"/>
    <col min="3597" max="3597" width="15" customWidth="1"/>
    <col min="3598" max="3598" width="12.28515625" bestFit="1" customWidth="1"/>
    <col min="3599" max="3599" width="16.7109375" customWidth="1"/>
    <col min="3600" max="3600" width="16.28515625" customWidth="1"/>
    <col min="3601" max="3601" width="13.28515625" bestFit="1" customWidth="1"/>
    <col min="3841" max="3841" width="17.85546875" customWidth="1"/>
    <col min="3842" max="3842" width="13" customWidth="1"/>
    <col min="3843" max="3843" width="14.7109375" customWidth="1"/>
    <col min="3844" max="3844" width="17.85546875" customWidth="1"/>
    <col min="3845" max="3845" width="38.42578125" customWidth="1"/>
    <col min="3846" max="3846" width="0" hidden="1" customWidth="1"/>
    <col min="3847" max="3847" width="18.7109375" customWidth="1"/>
    <col min="3848" max="3848" width="17.5703125" customWidth="1"/>
    <col min="3849" max="3849" width="17.28515625" customWidth="1"/>
    <col min="3850" max="3850" width="18" customWidth="1"/>
    <col min="3852" max="3852" width="19.140625" customWidth="1"/>
    <col min="3853" max="3853" width="15" customWidth="1"/>
    <col min="3854" max="3854" width="12.28515625" bestFit="1" customWidth="1"/>
    <col min="3855" max="3855" width="16.7109375" customWidth="1"/>
    <col min="3856" max="3856" width="16.28515625" customWidth="1"/>
    <col min="3857" max="3857" width="13.28515625" bestFit="1" customWidth="1"/>
    <col min="4097" max="4097" width="17.85546875" customWidth="1"/>
    <col min="4098" max="4098" width="13" customWidth="1"/>
    <col min="4099" max="4099" width="14.7109375" customWidth="1"/>
    <col min="4100" max="4100" width="17.85546875" customWidth="1"/>
    <col min="4101" max="4101" width="38.42578125" customWidth="1"/>
    <col min="4102" max="4102" width="0" hidden="1" customWidth="1"/>
    <col min="4103" max="4103" width="18.7109375" customWidth="1"/>
    <col min="4104" max="4104" width="17.5703125" customWidth="1"/>
    <col min="4105" max="4105" width="17.28515625" customWidth="1"/>
    <col min="4106" max="4106" width="18" customWidth="1"/>
    <col min="4108" max="4108" width="19.140625" customWidth="1"/>
    <col min="4109" max="4109" width="15" customWidth="1"/>
    <col min="4110" max="4110" width="12.28515625" bestFit="1" customWidth="1"/>
    <col min="4111" max="4111" width="16.7109375" customWidth="1"/>
    <col min="4112" max="4112" width="16.28515625" customWidth="1"/>
    <col min="4113" max="4113" width="13.28515625" bestFit="1" customWidth="1"/>
    <col min="4353" max="4353" width="17.85546875" customWidth="1"/>
    <col min="4354" max="4354" width="13" customWidth="1"/>
    <col min="4355" max="4355" width="14.7109375" customWidth="1"/>
    <col min="4356" max="4356" width="17.85546875" customWidth="1"/>
    <col min="4357" max="4357" width="38.42578125" customWidth="1"/>
    <col min="4358" max="4358" width="0" hidden="1" customWidth="1"/>
    <col min="4359" max="4359" width="18.7109375" customWidth="1"/>
    <col min="4360" max="4360" width="17.5703125" customWidth="1"/>
    <col min="4361" max="4361" width="17.28515625" customWidth="1"/>
    <col min="4362" max="4362" width="18" customWidth="1"/>
    <col min="4364" max="4364" width="19.140625" customWidth="1"/>
    <col min="4365" max="4365" width="15" customWidth="1"/>
    <col min="4366" max="4366" width="12.28515625" bestFit="1" customWidth="1"/>
    <col min="4367" max="4367" width="16.7109375" customWidth="1"/>
    <col min="4368" max="4368" width="16.28515625" customWidth="1"/>
    <col min="4369" max="4369" width="13.28515625" bestFit="1" customWidth="1"/>
    <col min="4609" max="4609" width="17.85546875" customWidth="1"/>
    <col min="4610" max="4610" width="13" customWidth="1"/>
    <col min="4611" max="4611" width="14.7109375" customWidth="1"/>
    <col min="4612" max="4612" width="17.85546875" customWidth="1"/>
    <col min="4613" max="4613" width="38.42578125" customWidth="1"/>
    <col min="4614" max="4614" width="0" hidden="1" customWidth="1"/>
    <col min="4615" max="4615" width="18.7109375" customWidth="1"/>
    <col min="4616" max="4616" width="17.5703125" customWidth="1"/>
    <col min="4617" max="4617" width="17.28515625" customWidth="1"/>
    <col min="4618" max="4618" width="18" customWidth="1"/>
    <col min="4620" max="4620" width="19.140625" customWidth="1"/>
    <col min="4621" max="4621" width="15" customWidth="1"/>
    <col min="4622" max="4622" width="12.28515625" bestFit="1" customWidth="1"/>
    <col min="4623" max="4623" width="16.7109375" customWidth="1"/>
    <col min="4624" max="4624" width="16.28515625" customWidth="1"/>
    <col min="4625" max="4625" width="13.28515625" bestFit="1" customWidth="1"/>
    <col min="4865" max="4865" width="17.85546875" customWidth="1"/>
    <col min="4866" max="4866" width="13" customWidth="1"/>
    <col min="4867" max="4867" width="14.7109375" customWidth="1"/>
    <col min="4868" max="4868" width="17.85546875" customWidth="1"/>
    <col min="4869" max="4869" width="38.42578125" customWidth="1"/>
    <col min="4870" max="4870" width="0" hidden="1" customWidth="1"/>
    <col min="4871" max="4871" width="18.7109375" customWidth="1"/>
    <col min="4872" max="4872" width="17.5703125" customWidth="1"/>
    <col min="4873" max="4873" width="17.28515625" customWidth="1"/>
    <col min="4874" max="4874" width="18" customWidth="1"/>
    <col min="4876" max="4876" width="19.140625" customWidth="1"/>
    <col min="4877" max="4877" width="15" customWidth="1"/>
    <col min="4878" max="4878" width="12.28515625" bestFit="1" customWidth="1"/>
    <col min="4879" max="4879" width="16.7109375" customWidth="1"/>
    <col min="4880" max="4880" width="16.28515625" customWidth="1"/>
    <col min="4881" max="4881" width="13.28515625" bestFit="1" customWidth="1"/>
    <col min="5121" max="5121" width="17.85546875" customWidth="1"/>
    <col min="5122" max="5122" width="13" customWidth="1"/>
    <col min="5123" max="5123" width="14.7109375" customWidth="1"/>
    <col min="5124" max="5124" width="17.85546875" customWidth="1"/>
    <col min="5125" max="5125" width="38.42578125" customWidth="1"/>
    <col min="5126" max="5126" width="0" hidden="1" customWidth="1"/>
    <col min="5127" max="5127" width="18.7109375" customWidth="1"/>
    <col min="5128" max="5128" width="17.5703125" customWidth="1"/>
    <col min="5129" max="5129" width="17.28515625" customWidth="1"/>
    <col min="5130" max="5130" width="18" customWidth="1"/>
    <col min="5132" max="5132" width="19.140625" customWidth="1"/>
    <col min="5133" max="5133" width="15" customWidth="1"/>
    <col min="5134" max="5134" width="12.28515625" bestFit="1" customWidth="1"/>
    <col min="5135" max="5135" width="16.7109375" customWidth="1"/>
    <col min="5136" max="5136" width="16.28515625" customWidth="1"/>
    <col min="5137" max="5137" width="13.28515625" bestFit="1" customWidth="1"/>
    <col min="5377" max="5377" width="17.85546875" customWidth="1"/>
    <col min="5378" max="5378" width="13" customWidth="1"/>
    <col min="5379" max="5379" width="14.7109375" customWidth="1"/>
    <col min="5380" max="5380" width="17.85546875" customWidth="1"/>
    <col min="5381" max="5381" width="38.42578125" customWidth="1"/>
    <col min="5382" max="5382" width="0" hidden="1" customWidth="1"/>
    <col min="5383" max="5383" width="18.7109375" customWidth="1"/>
    <col min="5384" max="5384" width="17.5703125" customWidth="1"/>
    <col min="5385" max="5385" width="17.28515625" customWidth="1"/>
    <col min="5386" max="5386" width="18" customWidth="1"/>
    <col min="5388" max="5388" width="19.140625" customWidth="1"/>
    <col min="5389" max="5389" width="15" customWidth="1"/>
    <col min="5390" max="5390" width="12.28515625" bestFit="1" customWidth="1"/>
    <col min="5391" max="5391" width="16.7109375" customWidth="1"/>
    <col min="5392" max="5392" width="16.28515625" customWidth="1"/>
    <col min="5393" max="5393" width="13.28515625" bestFit="1" customWidth="1"/>
    <col min="5633" max="5633" width="17.85546875" customWidth="1"/>
    <col min="5634" max="5634" width="13" customWidth="1"/>
    <col min="5635" max="5635" width="14.7109375" customWidth="1"/>
    <col min="5636" max="5636" width="17.85546875" customWidth="1"/>
    <col min="5637" max="5637" width="38.42578125" customWidth="1"/>
    <col min="5638" max="5638" width="0" hidden="1" customWidth="1"/>
    <col min="5639" max="5639" width="18.7109375" customWidth="1"/>
    <col min="5640" max="5640" width="17.5703125" customWidth="1"/>
    <col min="5641" max="5641" width="17.28515625" customWidth="1"/>
    <col min="5642" max="5642" width="18" customWidth="1"/>
    <col min="5644" max="5644" width="19.140625" customWidth="1"/>
    <col min="5645" max="5645" width="15" customWidth="1"/>
    <col min="5646" max="5646" width="12.28515625" bestFit="1" customWidth="1"/>
    <col min="5647" max="5647" width="16.7109375" customWidth="1"/>
    <col min="5648" max="5648" width="16.28515625" customWidth="1"/>
    <col min="5649" max="5649" width="13.28515625" bestFit="1" customWidth="1"/>
    <col min="5889" max="5889" width="17.85546875" customWidth="1"/>
    <col min="5890" max="5890" width="13" customWidth="1"/>
    <col min="5891" max="5891" width="14.7109375" customWidth="1"/>
    <col min="5892" max="5892" width="17.85546875" customWidth="1"/>
    <col min="5893" max="5893" width="38.42578125" customWidth="1"/>
    <col min="5894" max="5894" width="0" hidden="1" customWidth="1"/>
    <col min="5895" max="5895" width="18.7109375" customWidth="1"/>
    <col min="5896" max="5896" width="17.5703125" customWidth="1"/>
    <col min="5897" max="5897" width="17.28515625" customWidth="1"/>
    <col min="5898" max="5898" width="18" customWidth="1"/>
    <col min="5900" max="5900" width="19.140625" customWidth="1"/>
    <col min="5901" max="5901" width="15" customWidth="1"/>
    <col min="5902" max="5902" width="12.28515625" bestFit="1" customWidth="1"/>
    <col min="5903" max="5903" width="16.7109375" customWidth="1"/>
    <col min="5904" max="5904" width="16.28515625" customWidth="1"/>
    <col min="5905" max="5905" width="13.28515625" bestFit="1" customWidth="1"/>
    <col min="6145" max="6145" width="17.85546875" customWidth="1"/>
    <col min="6146" max="6146" width="13" customWidth="1"/>
    <col min="6147" max="6147" width="14.7109375" customWidth="1"/>
    <col min="6148" max="6148" width="17.85546875" customWidth="1"/>
    <col min="6149" max="6149" width="38.42578125" customWidth="1"/>
    <col min="6150" max="6150" width="0" hidden="1" customWidth="1"/>
    <col min="6151" max="6151" width="18.7109375" customWidth="1"/>
    <col min="6152" max="6152" width="17.5703125" customWidth="1"/>
    <col min="6153" max="6153" width="17.28515625" customWidth="1"/>
    <col min="6154" max="6154" width="18" customWidth="1"/>
    <col min="6156" max="6156" width="19.140625" customWidth="1"/>
    <col min="6157" max="6157" width="15" customWidth="1"/>
    <col min="6158" max="6158" width="12.28515625" bestFit="1" customWidth="1"/>
    <col min="6159" max="6159" width="16.7109375" customWidth="1"/>
    <col min="6160" max="6160" width="16.28515625" customWidth="1"/>
    <col min="6161" max="6161" width="13.28515625" bestFit="1" customWidth="1"/>
    <col min="6401" max="6401" width="17.85546875" customWidth="1"/>
    <col min="6402" max="6402" width="13" customWidth="1"/>
    <col min="6403" max="6403" width="14.7109375" customWidth="1"/>
    <col min="6404" max="6404" width="17.85546875" customWidth="1"/>
    <col min="6405" max="6405" width="38.42578125" customWidth="1"/>
    <col min="6406" max="6406" width="0" hidden="1" customWidth="1"/>
    <col min="6407" max="6407" width="18.7109375" customWidth="1"/>
    <col min="6408" max="6408" width="17.5703125" customWidth="1"/>
    <col min="6409" max="6409" width="17.28515625" customWidth="1"/>
    <col min="6410" max="6410" width="18" customWidth="1"/>
    <col min="6412" max="6412" width="19.140625" customWidth="1"/>
    <col min="6413" max="6413" width="15" customWidth="1"/>
    <col min="6414" max="6414" width="12.28515625" bestFit="1" customWidth="1"/>
    <col min="6415" max="6415" width="16.7109375" customWidth="1"/>
    <col min="6416" max="6416" width="16.28515625" customWidth="1"/>
    <col min="6417" max="6417" width="13.28515625" bestFit="1" customWidth="1"/>
    <col min="6657" max="6657" width="17.85546875" customWidth="1"/>
    <col min="6658" max="6658" width="13" customWidth="1"/>
    <col min="6659" max="6659" width="14.7109375" customWidth="1"/>
    <col min="6660" max="6660" width="17.85546875" customWidth="1"/>
    <col min="6661" max="6661" width="38.42578125" customWidth="1"/>
    <col min="6662" max="6662" width="0" hidden="1" customWidth="1"/>
    <col min="6663" max="6663" width="18.7109375" customWidth="1"/>
    <col min="6664" max="6664" width="17.5703125" customWidth="1"/>
    <col min="6665" max="6665" width="17.28515625" customWidth="1"/>
    <col min="6666" max="6666" width="18" customWidth="1"/>
    <col min="6668" max="6668" width="19.140625" customWidth="1"/>
    <col min="6669" max="6669" width="15" customWidth="1"/>
    <col min="6670" max="6670" width="12.28515625" bestFit="1" customWidth="1"/>
    <col min="6671" max="6671" width="16.7109375" customWidth="1"/>
    <col min="6672" max="6672" width="16.28515625" customWidth="1"/>
    <col min="6673" max="6673" width="13.28515625" bestFit="1" customWidth="1"/>
    <col min="6913" max="6913" width="17.85546875" customWidth="1"/>
    <col min="6914" max="6914" width="13" customWidth="1"/>
    <col min="6915" max="6915" width="14.7109375" customWidth="1"/>
    <col min="6916" max="6916" width="17.85546875" customWidth="1"/>
    <col min="6917" max="6917" width="38.42578125" customWidth="1"/>
    <col min="6918" max="6918" width="0" hidden="1" customWidth="1"/>
    <col min="6919" max="6919" width="18.7109375" customWidth="1"/>
    <col min="6920" max="6920" width="17.5703125" customWidth="1"/>
    <col min="6921" max="6921" width="17.28515625" customWidth="1"/>
    <col min="6922" max="6922" width="18" customWidth="1"/>
    <col min="6924" max="6924" width="19.140625" customWidth="1"/>
    <col min="6925" max="6925" width="15" customWidth="1"/>
    <col min="6926" max="6926" width="12.28515625" bestFit="1" customWidth="1"/>
    <col min="6927" max="6927" width="16.7109375" customWidth="1"/>
    <col min="6928" max="6928" width="16.28515625" customWidth="1"/>
    <col min="6929" max="6929" width="13.28515625" bestFit="1" customWidth="1"/>
    <col min="7169" max="7169" width="17.85546875" customWidth="1"/>
    <col min="7170" max="7170" width="13" customWidth="1"/>
    <col min="7171" max="7171" width="14.7109375" customWidth="1"/>
    <col min="7172" max="7172" width="17.85546875" customWidth="1"/>
    <col min="7173" max="7173" width="38.42578125" customWidth="1"/>
    <col min="7174" max="7174" width="0" hidden="1" customWidth="1"/>
    <col min="7175" max="7175" width="18.7109375" customWidth="1"/>
    <col min="7176" max="7176" width="17.5703125" customWidth="1"/>
    <col min="7177" max="7177" width="17.28515625" customWidth="1"/>
    <col min="7178" max="7178" width="18" customWidth="1"/>
    <col min="7180" max="7180" width="19.140625" customWidth="1"/>
    <col min="7181" max="7181" width="15" customWidth="1"/>
    <col min="7182" max="7182" width="12.28515625" bestFit="1" customWidth="1"/>
    <col min="7183" max="7183" width="16.7109375" customWidth="1"/>
    <col min="7184" max="7184" width="16.28515625" customWidth="1"/>
    <col min="7185" max="7185" width="13.28515625" bestFit="1" customWidth="1"/>
    <col min="7425" max="7425" width="17.85546875" customWidth="1"/>
    <col min="7426" max="7426" width="13" customWidth="1"/>
    <col min="7427" max="7427" width="14.7109375" customWidth="1"/>
    <col min="7428" max="7428" width="17.85546875" customWidth="1"/>
    <col min="7429" max="7429" width="38.42578125" customWidth="1"/>
    <col min="7430" max="7430" width="0" hidden="1" customWidth="1"/>
    <col min="7431" max="7431" width="18.7109375" customWidth="1"/>
    <col min="7432" max="7432" width="17.5703125" customWidth="1"/>
    <col min="7433" max="7433" width="17.28515625" customWidth="1"/>
    <col min="7434" max="7434" width="18" customWidth="1"/>
    <col min="7436" max="7436" width="19.140625" customWidth="1"/>
    <col min="7437" max="7437" width="15" customWidth="1"/>
    <col min="7438" max="7438" width="12.28515625" bestFit="1" customWidth="1"/>
    <col min="7439" max="7439" width="16.7109375" customWidth="1"/>
    <col min="7440" max="7440" width="16.28515625" customWidth="1"/>
    <col min="7441" max="7441" width="13.28515625" bestFit="1" customWidth="1"/>
    <col min="7681" max="7681" width="17.85546875" customWidth="1"/>
    <col min="7682" max="7682" width="13" customWidth="1"/>
    <col min="7683" max="7683" width="14.7109375" customWidth="1"/>
    <col min="7684" max="7684" width="17.85546875" customWidth="1"/>
    <col min="7685" max="7685" width="38.42578125" customWidth="1"/>
    <col min="7686" max="7686" width="0" hidden="1" customWidth="1"/>
    <col min="7687" max="7687" width="18.7109375" customWidth="1"/>
    <col min="7688" max="7688" width="17.5703125" customWidth="1"/>
    <col min="7689" max="7689" width="17.28515625" customWidth="1"/>
    <col min="7690" max="7690" width="18" customWidth="1"/>
    <col min="7692" max="7692" width="19.140625" customWidth="1"/>
    <col min="7693" max="7693" width="15" customWidth="1"/>
    <col min="7694" max="7694" width="12.28515625" bestFit="1" customWidth="1"/>
    <col min="7695" max="7695" width="16.7109375" customWidth="1"/>
    <col min="7696" max="7696" width="16.28515625" customWidth="1"/>
    <col min="7697" max="7697" width="13.28515625" bestFit="1" customWidth="1"/>
    <col min="7937" max="7937" width="17.85546875" customWidth="1"/>
    <col min="7938" max="7938" width="13" customWidth="1"/>
    <col min="7939" max="7939" width="14.7109375" customWidth="1"/>
    <col min="7940" max="7940" width="17.85546875" customWidth="1"/>
    <col min="7941" max="7941" width="38.42578125" customWidth="1"/>
    <col min="7942" max="7942" width="0" hidden="1" customWidth="1"/>
    <col min="7943" max="7943" width="18.7109375" customWidth="1"/>
    <col min="7944" max="7944" width="17.5703125" customWidth="1"/>
    <col min="7945" max="7945" width="17.28515625" customWidth="1"/>
    <col min="7946" max="7946" width="18" customWidth="1"/>
    <col min="7948" max="7948" width="19.140625" customWidth="1"/>
    <col min="7949" max="7949" width="15" customWidth="1"/>
    <col min="7950" max="7950" width="12.28515625" bestFit="1" customWidth="1"/>
    <col min="7951" max="7951" width="16.7109375" customWidth="1"/>
    <col min="7952" max="7952" width="16.28515625" customWidth="1"/>
    <col min="7953" max="7953" width="13.28515625" bestFit="1" customWidth="1"/>
    <col min="8193" max="8193" width="17.85546875" customWidth="1"/>
    <col min="8194" max="8194" width="13" customWidth="1"/>
    <col min="8195" max="8195" width="14.7109375" customWidth="1"/>
    <col min="8196" max="8196" width="17.85546875" customWidth="1"/>
    <col min="8197" max="8197" width="38.42578125" customWidth="1"/>
    <col min="8198" max="8198" width="0" hidden="1" customWidth="1"/>
    <col min="8199" max="8199" width="18.7109375" customWidth="1"/>
    <col min="8200" max="8200" width="17.5703125" customWidth="1"/>
    <col min="8201" max="8201" width="17.28515625" customWidth="1"/>
    <col min="8202" max="8202" width="18" customWidth="1"/>
    <col min="8204" max="8204" width="19.140625" customWidth="1"/>
    <col min="8205" max="8205" width="15" customWidth="1"/>
    <col min="8206" max="8206" width="12.28515625" bestFit="1" customWidth="1"/>
    <col min="8207" max="8207" width="16.7109375" customWidth="1"/>
    <col min="8208" max="8208" width="16.28515625" customWidth="1"/>
    <col min="8209" max="8209" width="13.28515625" bestFit="1" customWidth="1"/>
    <col min="8449" max="8449" width="17.85546875" customWidth="1"/>
    <col min="8450" max="8450" width="13" customWidth="1"/>
    <col min="8451" max="8451" width="14.7109375" customWidth="1"/>
    <col min="8452" max="8452" width="17.85546875" customWidth="1"/>
    <col min="8453" max="8453" width="38.42578125" customWidth="1"/>
    <col min="8454" max="8454" width="0" hidden="1" customWidth="1"/>
    <col min="8455" max="8455" width="18.7109375" customWidth="1"/>
    <col min="8456" max="8456" width="17.5703125" customWidth="1"/>
    <col min="8457" max="8457" width="17.28515625" customWidth="1"/>
    <col min="8458" max="8458" width="18" customWidth="1"/>
    <col min="8460" max="8460" width="19.140625" customWidth="1"/>
    <col min="8461" max="8461" width="15" customWidth="1"/>
    <col min="8462" max="8462" width="12.28515625" bestFit="1" customWidth="1"/>
    <col min="8463" max="8463" width="16.7109375" customWidth="1"/>
    <col min="8464" max="8464" width="16.28515625" customWidth="1"/>
    <col min="8465" max="8465" width="13.28515625" bestFit="1" customWidth="1"/>
    <col min="8705" max="8705" width="17.85546875" customWidth="1"/>
    <col min="8706" max="8706" width="13" customWidth="1"/>
    <col min="8707" max="8707" width="14.7109375" customWidth="1"/>
    <col min="8708" max="8708" width="17.85546875" customWidth="1"/>
    <col min="8709" max="8709" width="38.42578125" customWidth="1"/>
    <col min="8710" max="8710" width="0" hidden="1" customWidth="1"/>
    <col min="8711" max="8711" width="18.7109375" customWidth="1"/>
    <col min="8712" max="8712" width="17.5703125" customWidth="1"/>
    <col min="8713" max="8713" width="17.28515625" customWidth="1"/>
    <col min="8714" max="8714" width="18" customWidth="1"/>
    <col min="8716" max="8716" width="19.140625" customWidth="1"/>
    <col min="8717" max="8717" width="15" customWidth="1"/>
    <col min="8718" max="8718" width="12.28515625" bestFit="1" customWidth="1"/>
    <col min="8719" max="8719" width="16.7109375" customWidth="1"/>
    <col min="8720" max="8720" width="16.28515625" customWidth="1"/>
    <col min="8721" max="8721" width="13.28515625" bestFit="1" customWidth="1"/>
    <col min="8961" max="8961" width="17.85546875" customWidth="1"/>
    <col min="8962" max="8962" width="13" customWidth="1"/>
    <col min="8963" max="8963" width="14.7109375" customWidth="1"/>
    <col min="8964" max="8964" width="17.85546875" customWidth="1"/>
    <col min="8965" max="8965" width="38.42578125" customWidth="1"/>
    <col min="8966" max="8966" width="0" hidden="1" customWidth="1"/>
    <col min="8967" max="8967" width="18.7109375" customWidth="1"/>
    <col min="8968" max="8968" width="17.5703125" customWidth="1"/>
    <col min="8969" max="8969" width="17.28515625" customWidth="1"/>
    <col min="8970" max="8970" width="18" customWidth="1"/>
    <col min="8972" max="8972" width="19.140625" customWidth="1"/>
    <col min="8973" max="8973" width="15" customWidth="1"/>
    <col min="8974" max="8974" width="12.28515625" bestFit="1" customWidth="1"/>
    <col min="8975" max="8975" width="16.7109375" customWidth="1"/>
    <col min="8976" max="8976" width="16.28515625" customWidth="1"/>
    <col min="8977" max="8977" width="13.28515625" bestFit="1" customWidth="1"/>
    <col min="9217" max="9217" width="17.85546875" customWidth="1"/>
    <col min="9218" max="9218" width="13" customWidth="1"/>
    <col min="9219" max="9219" width="14.7109375" customWidth="1"/>
    <col min="9220" max="9220" width="17.85546875" customWidth="1"/>
    <col min="9221" max="9221" width="38.42578125" customWidth="1"/>
    <col min="9222" max="9222" width="0" hidden="1" customWidth="1"/>
    <col min="9223" max="9223" width="18.7109375" customWidth="1"/>
    <col min="9224" max="9224" width="17.5703125" customWidth="1"/>
    <col min="9225" max="9225" width="17.28515625" customWidth="1"/>
    <col min="9226" max="9226" width="18" customWidth="1"/>
    <col min="9228" max="9228" width="19.140625" customWidth="1"/>
    <col min="9229" max="9229" width="15" customWidth="1"/>
    <col min="9230" max="9230" width="12.28515625" bestFit="1" customWidth="1"/>
    <col min="9231" max="9231" width="16.7109375" customWidth="1"/>
    <col min="9232" max="9232" width="16.28515625" customWidth="1"/>
    <col min="9233" max="9233" width="13.28515625" bestFit="1" customWidth="1"/>
    <col min="9473" max="9473" width="17.85546875" customWidth="1"/>
    <col min="9474" max="9474" width="13" customWidth="1"/>
    <col min="9475" max="9475" width="14.7109375" customWidth="1"/>
    <col min="9476" max="9476" width="17.85546875" customWidth="1"/>
    <col min="9477" max="9477" width="38.42578125" customWidth="1"/>
    <col min="9478" max="9478" width="0" hidden="1" customWidth="1"/>
    <col min="9479" max="9479" width="18.7109375" customWidth="1"/>
    <col min="9480" max="9480" width="17.5703125" customWidth="1"/>
    <col min="9481" max="9481" width="17.28515625" customWidth="1"/>
    <col min="9482" max="9482" width="18" customWidth="1"/>
    <col min="9484" max="9484" width="19.140625" customWidth="1"/>
    <col min="9485" max="9485" width="15" customWidth="1"/>
    <col min="9486" max="9486" width="12.28515625" bestFit="1" customWidth="1"/>
    <col min="9487" max="9487" width="16.7109375" customWidth="1"/>
    <col min="9488" max="9488" width="16.28515625" customWidth="1"/>
    <col min="9489" max="9489" width="13.28515625" bestFit="1" customWidth="1"/>
    <col min="9729" max="9729" width="17.85546875" customWidth="1"/>
    <col min="9730" max="9730" width="13" customWidth="1"/>
    <col min="9731" max="9731" width="14.7109375" customWidth="1"/>
    <col min="9732" max="9732" width="17.85546875" customWidth="1"/>
    <col min="9733" max="9733" width="38.42578125" customWidth="1"/>
    <col min="9734" max="9734" width="0" hidden="1" customWidth="1"/>
    <col min="9735" max="9735" width="18.7109375" customWidth="1"/>
    <col min="9736" max="9736" width="17.5703125" customWidth="1"/>
    <col min="9737" max="9737" width="17.28515625" customWidth="1"/>
    <col min="9738" max="9738" width="18" customWidth="1"/>
    <col min="9740" max="9740" width="19.140625" customWidth="1"/>
    <col min="9741" max="9741" width="15" customWidth="1"/>
    <col min="9742" max="9742" width="12.28515625" bestFit="1" customWidth="1"/>
    <col min="9743" max="9743" width="16.7109375" customWidth="1"/>
    <col min="9744" max="9744" width="16.28515625" customWidth="1"/>
    <col min="9745" max="9745" width="13.28515625" bestFit="1" customWidth="1"/>
    <col min="9985" max="9985" width="17.85546875" customWidth="1"/>
    <col min="9986" max="9986" width="13" customWidth="1"/>
    <col min="9987" max="9987" width="14.7109375" customWidth="1"/>
    <col min="9988" max="9988" width="17.85546875" customWidth="1"/>
    <col min="9989" max="9989" width="38.42578125" customWidth="1"/>
    <col min="9990" max="9990" width="0" hidden="1" customWidth="1"/>
    <col min="9991" max="9991" width="18.7109375" customWidth="1"/>
    <col min="9992" max="9992" width="17.5703125" customWidth="1"/>
    <col min="9993" max="9993" width="17.28515625" customWidth="1"/>
    <col min="9994" max="9994" width="18" customWidth="1"/>
    <col min="9996" max="9996" width="19.140625" customWidth="1"/>
    <col min="9997" max="9997" width="15" customWidth="1"/>
    <col min="9998" max="9998" width="12.28515625" bestFit="1" customWidth="1"/>
    <col min="9999" max="9999" width="16.7109375" customWidth="1"/>
    <col min="10000" max="10000" width="16.28515625" customWidth="1"/>
    <col min="10001" max="10001" width="13.28515625" bestFit="1" customWidth="1"/>
    <col min="10241" max="10241" width="17.85546875" customWidth="1"/>
    <col min="10242" max="10242" width="13" customWidth="1"/>
    <col min="10243" max="10243" width="14.7109375" customWidth="1"/>
    <col min="10244" max="10244" width="17.85546875" customWidth="1"/>
    <col min="10245" max="10245" width="38.42578125" customWidth="1"/>
    <col min="10246" max="10246" width="0" hidden="1" customWidth="1"/>
    <col min="10247" max="10247" width="18.7109375" customWidth="1"/>
    <col min="10248" max="10248" width="17.5703125" customWidth="1"/>
    <col min="10249" max="10249" width="17.28515625" customWidth="1"/>
    <col min="10250" max="10250" width="18" customWidth="1"/>
    <col min="10252" max="10252" width="19.140625" customWidth="1"/>
    <col min="10253" max="10253" width="15" customWidth="1"/>
    <col min="10254" max="10254" width="12.28515625" bestFit="1" customWidth="1"/>
    <col min="10255" max="10255" width="16.7109375" customWidth="1"/>
    <col min="10256" max="10256" width="16.28515625" customWidth="1"/>
    <col min="10257" max="10257" width="13.28515625" bestFit="1" customWidth="1"/>
    <col min="10497" max="10497" width="17.85546875" customWidth="1"/>
    <col min="10498" max="10498" width="13" customWidth="1"/>
    <col min="10499" max="10499" width="14.7109375" customWidth="1"/>
    <col min="10500" max="10500" width="17.85546875" customWidth="1"/>
    <col min="10501" max="10501" width="38.42578125" customWidth="1"/>
    <col min="10502" max="10502" width="0" hidden="1" customWidth="1"/>
    <col min="10503" max="10503" width="18.7109375" customWidth="1"/>
    <col min="10504" max="10504" width="17.5703125" customWidth="1"/>
    <col min="10505" max="10505" width="17.28515625" customWidth="1"/>
    <col min="10506" max="10506" width="18" customWidth="1"/>
    <col min="10508" max="10508" width="19.140625" customWidth="1"/>
    <col min="10509" max="10509" width="15" customWidth="1"/>
    <col min="10510" max="10510" width="12.28515625" bestFit="1" customWidth="1"/>
    <col min="10511" max="10511" width="16.7109375" customWidth="1"/>
    <col min="10512" max="10512" width="16.28515625" customWidth="1"/>
    <col min="10513" max="10513" width="13.28515625" bestFit="1" customWidth="1"/>
    <col min="10753" max="10753" width="17.85546875" customWidth="1"/>
    <col min="10754" max="10754" width="13" customWidth="1"/>
    <col min="10755" max="10755" width="14.7109375" customWidth="1"/>
    <col min="10756" max="10756" width="17.85546875" customWidth="1"/>
    <col min="10757" max="10757" width="38.42578125" customWidth="1"/>
    <col min="10758" max="10758" width="0" hidden="1" customWidth="1"/>
    <col min="10759" max="10759" width="18.7109375" customWidth="1"/>
    <col min="10760" max="10760" width="17.5703125" customWidth="1"/>
    <col min="10761" max="10761" width="17.28515625" customWidth="1"/>
    <col min="10762" max="10762" width="18" customWidth="1"/>
    <col min="10764" max="10764" width="19.140625" customWidth="1"/>
    <col min="10765" max="10765" width="15" customWidth="1"/>
    <col min="10766" max="10766" width="12.28515625" bestFit="1" customWidth="1"/>
    <col min="10767" max="10767" width="16.7109375" customWidth="1"/>
    <col min="10768" max="10768" width="16.28515625" customWidth="1"/>
    <col min="10769" max="10769" width="13.28515625" bestFit="1" customWidth="1"/>
    <col min="11009" max="11009" width="17.85546875" customWidth="1"/>
    <col min="11010" max="11010" width="13" customWidth="1"/>
    <col min="11011" max="11011" width="14.7109375" customWidth="1"/>
    <col min="11012" max="11012" width="17.85546875" customWidth="1"/>
    <col min="11013" max="11013" width="38.42578125" customWidth="1"/>
    <col min="11014" max="11014" width="0" hidden="1" customWidth="1"/>
    <col min="11015" max="11015" width="18.7109375" customWidth="1"/>
    <col min="11016" max="11016" width="17.5703125" customWidth="1"/>
    <col min="11017" max="11017" width="17.28515625" customWidth="1"/>
    <col min="11018" max="11018" width="18" customWidth="1"/>
    <col min="11020" max="11020" width="19.140625" customWidth="1"/>
    <col min="11021" max="11021" width="15" customWidth="1"/>
    <col min="11022" max="11022" width="12.28515625" bestFit="1" customWidth="1"/>
    <col min="11023" max="11023" width="16.7109375" customWidth="1"/>
    <col min="11024" max="11024" width="16.28515625" customWidth="1"/>
    <col min="11025" max="11025" width="13.28515625" bestFit="1" customWidth="1"/>
    <col min="11265" max="11265" width="17.85546875" customWidth="1"/>
    <col min="11266" max="11266" width="13" customWidth="1"/>
    <col min="11267" max="11267" width="14.7109375" customWidth="1"/>
    <col min="11268" max="11268" width="17.85546875" customWidth="1"/>
    <col min="11269" max="11269" width="38.42578125" customWidth="1"/>
    <col min="11270" max="11270" width="0" hidden="1" customWidth="1"/>
    <col min="11271" max="11271" width="18.7109375" customWidth="1"/>
    <col min="11272" max="11272" width="17.5703125" customWidth="1"/>
    <col min="11273" max="11273" width="17.28515625" customWidth="1"/>
    <col min="11274" max="11274" width="18" customWidth="1"/>
    <col min="11276" max="11276" width="19.140625" customWidth="1"/>
    <col min="11277" max="11277" width="15" customWidth="1"/>
    <col min="11278" max="11278" width="12.28515625" bestFit="1" customWidth="1"/>
    <col min="11279" max="11279" width="16.7109375" customWidth="1"/>
    <col min="11280" max="11280" width="16.28515625" customWidth="1"/>
    <col min="11281" max="11281" width="13.28515625" bestFit="1" customWidth="1"/>
    <col min="11521" max="11521" width="17.85546875" customWidth="1"/>
    <col min="11522" max="11522" width="13" customWidth="1"/>
    <col min="11523" max="11523" width="14.7109375" customWidth="1"/>
    <col min="11524" max="11524" width="17.85546875" customWidth="1"/>
    <col min="11525" max="11525" width="38.42578125" customWidth="1"/>
    <col min="11526" max="11526" width="0" hidden="1" customWidth="1"/>
    <col min="11527" max="11527" width="18.7109375" customWidth="1"/>
    <col min="11528" max="11528" width="17.5703125" customWidth="1"/>
    <col min="11529" max="11529" width="17.28515625" customWidth="1"/>
    <col min="11530" max="11530" width="18" customWidth="1"/>
    <col min="11532" max="11532" width="19.140625" customWidth="1"/>
    <col min="11533" max="11533" width="15" customWidth="1"/>
    <col min="11534" max="11534" width="12.28515625" bestFit="1" customWidth="1"/>
    <col min="11535" max="11535" width="16.7109375" customWidth="1"/>
    <col min="11536" max="11536" width="16.28515625" customWidth="1"/>
    <col min="11537" max="11537" width="13.28515625" bestFit="1" customWidth="1"/>
    <col min="11777" max="11777" width="17.85546875" customWidth="1"/>
    <col min="11778" max="11778" width="13" customWidth="1"/>
    <col min="11779" max="11779" width="14.7109375" customWidth="1"/>
    <col min="11780" max="11780" width="17.85546875" customWidth="1"/>
    <col min="11781" max="11781" width="38.42578125" customWidth="1"/>
    <col min="11782" max="11782" width="0" hidden="1" customWidth="1"/>
    <col min="11783" max="11783" width="18.7109375" customWidth="1"/>
    <col min="11784" max="11784" width="17.5703125" customWidth="1"/>
    <col min="11785" max="11785" width="17.28515625" customWidth="1"/>
    <col min="11786" max="11786" width="18" customWidth="1"/>
    <col min="11788" max="11788" width="19.140625" customWidth="1"/>
    <col min="11789" max="11789" width="15" customWidth="1"/>
    <col min="11790" max="11790" width="12.28515625" bestFit="1" customWidth="1"/>
    <col min="11791" max="11791" width="16.7109375" customWidth="1"/>
    <col min="11792" max="11792" width="16.28515625" customWidth="1"/>
    <col min="11793" max="11793" width="13.28515625" bestFit="1" customWidth="1"/>
    <col min="12033" max="12033" width="17.85546875" customWidth="1"/>
    <col min="12034" max="12034" width="13" customWidth="1"/>
    <col min="12035" max="12035" width="14.7109375" customWidth="1"/>
    <col min="12036" max="12036" width="17.85546875" customWidth="1"/>
    <col min="12037" max="12037" width="38.42578125" customWidth="1"/>
    <col min="12038" max="12038" width="0" hidden="1" customWidth="1"/>
    <col min="12039" max="12039" width="18.7109375" customWidth="1"/>
    <col min="12040" max="12040" width="17.5703125" customWidth="1"/>
    <col min="12041" max="12041" width="17.28515625" customWidth="1"/>
    <col min="12042" max="12042" width="18" customWidth="1"/>
    <col min="12044" max="12044" width="19.140625" customWidth="1"/>
    <col min="12045" max="12045" width="15" customWidth="1"/>
    <col min="12046" max="12046" width="12.28515625" bestFit="1" customWidth="1"/>
    <col min="12047" max="12047" width="16.7109375" customWidth="1"/>
    <col min="12048" max="12048" width="16.28515625" customWidth="1"/>
    <col min="12049" max="12049" width="13.28515625" bestFit="1" customWidth="1"/>
    <col min="12289" max="12289" width="17.85546875" customWidth="1"/>
    <col min="12290" max="12290" width="13" customWidth="1"/>
    <col min="12291" max="12291" width="14.7109375" customWidth="1"/>
    <col min="12292" max="12292" width="17.85546875" customWidth="1"/>
    <col min="12293" max="12293" width="38.42578125" customWidth="1"/>
    <col min="12294" max="12294" width="0" hidden="1" customWidth="1"/>
    <col min="12295" max="12295" width="18.7109375" customWidth="1"/>
    <col min="12296" max="12296" width="17.5703125" customWidth="1"/>
    <col min="12297" max="12297" width="17.28515625" customWidth="1"/>
    <col min="12298" max="12298" width="18" customWidth="1"/>
    <col min="12300" max="12300" width="19.140625" customWidth="1"/>
    <col min="12301" max="12301" width="15" customWidth="1"/>
    <col min="12302" max="12302" width="12.28515625" bestFit="1" customWidth="1"/>
    <col min="12303" max="12303" width="16.7109375" customWidth="1"/>
    <col min="12304" max="12304" width="16.28515625" customWidth="1"/>
    <col min="12305" max="12305" width="13.28515625" bestFit="1" customWidth="1"/>
    <col min="12545" max="12545" width="17.85546875" customWidth="1"/>
    <col min="12546" max="12546" width="13" customWidth="1"/>
    <col min="12547" max="12547" width="14.7109375" customWidth="1"/>
    <col min="12548" max="12548" width="17.85546875" customWidth="1"/>
    <col min="12549" max="12549" width="38.42578125" customWidth="1"/>
    <col min="12550" max="12550" width="0" hidden="1" customWidth="1"/>
    <col min="12551" max="12551" width="18.7109375" customWidth="1"/>
    <col min="12552" max="12552" width="17.5703125" customWidth="1"/>
    <col min="12553" max="12553" width="17.28515625" customWidth="1"/>
    <col min="12554" max="12554" width="18" customWidth="1"/>
    <col min="12556" max="12556" width="19.140625" customWidth="1"/>
    <col min="12557" max="12557" width="15" customWidth="1"/>
    <col min="12558" max="12558" width="12.28515625" bestFit="1" customWidth="1"/>
    <col min="12559" max="12559" width="16.7109375" customWidth="1"/>
    <col min="12560" max="12560" width="16.28515625" customWidth="1"/>
    <col min="12561" max="12561" width="13.28515625" bestFit="1" customWidth="1"/>
    <col min="12801" max="12801" width="17.85546875" customWidth="1"/>
    <col min="12802" max="12802" width="13" customWidth="1"/>
    <col min="12803" max="12803" width="14.7109375" customWidth="1"/>
    <col min="12804" max="12804" width="17.85546875" customWidth="1"/>
    <col min="12805" max="12805" width="38.42578125" customWidth="1"/>
    <col min="12806" max="12806" width="0" hidden="1" customWidth="1"/>
    <col min="12807" max="12807" width="18.7109375" customWidth="1"/>
    <col min="12808" max="12808" width="17.5703125" customWidth="1"/>
    <col min="12809" max="12809" width="17.28515625" customWidth="1"/>
    <col min="12810" max="12810" width="18" customWidth="1"/>
    <col min="12812" max="12812" width="19.140625" customWidth="1"/>
    <col min="12813" max="12813" width="15" customWidth="1"/>
    <col min="12814" max="12814" width="12.28515625" bestFit="1" customWidth="1"/>
    <col min="12815" max="12815" width="16.7109375" customWidth="1"/>
    <col min="12816" max="12816" width="16.28515625" customWidth="1"/>
    <col min="12817" max="12817" width="13.28515625" bestFit="1" customWidth="1"/>
    <col min="13057" max="13057" width="17.85546875" customWidth="1"/>
    <col min="13058" max="13058" width="13" customWidth="1"/>
    <col min="13059" max="13059" width="14.7109375" customWidth="1"/>
    <col min="13060" max="13060" width="17.85546875" customWidth="1"/>
    <col min="13061" max="13061" width="38.42578125" customWidth="1"/>
    <col min="13062" max="13062" width="0" hidden="1" customWidth="1"/>
    <col min="13063" max="13063" width="18.7109375" customWidth="1"/>
    <col min="13064" max="13064" width="17.5703125" customWidth="1"/>
    <col min="13065" max="13065" width="17.28515625" customWidth="1"/>
    <col min="13066" max="13066" width="18" customWidth="1"/>
    <col min="13068" max="13068" width="19.140625" customWidth="1"/>
    <col min="13069" max="13069" width="15" customWidth="1"/>
    <col min="13070" max="13070" width="12.28515625" bestFit="1" customWidth="1"/>
    <col min="13071" max="13071" width="16.7109375" customWidth="1"/>
    <col min="13072" max="13072" width="16.28515625" customWidth="1"/>
    <col min="13073" max="13073" width="13.28515625" bestFit="1" customWidth="1"/>
    <col min="13313" max="13313" width="17.85546875" customWidth="1"/>
    <col min="13314" max="13314" width="13" customWidth="1"/>
    <col min="13315" max="13315" width="14.7109375" customWidth="1"/>
    <col min="13316" max="13316" width="17.85546875" customWidth="1"/>
    <col min="13317" max="13317" width="38.42578125" customWidth="1"/>
    <col min="13318" max="13318" width="0" hidden="1" customWidth="1"/>
    <col min="13319" max="13319" width="18.7109375" customWidth="1"/>
    <col min="13320" max="13320" width="17.5703125" customWidth="1"/>
    <col min="13321" max="13321" width="17.28515625" customWidth="1"/>
    <col min="13322" max="13322" width="18" customWidth="1"/>
    <col min="13324" max="13324" width="19.140625" customWidth="1"/>
    <col min="13325" max="13325" width="15" customWidth="1"/>
    <col min="13326" max="13326" width="12.28515625" bestFit="1" customWidth="1"/>
    <col min="13327" max="13327" width="16.7109375" customWidth="1"/>
    <col min="13328" max="13328" width="16.28515625" customWidth="1"/>
    <col min="13329" max="13329" width="13.28515625" bestFit="1" customWidth="1"/>
    <col min="13569" max="13569" width="17.85546875" customWidth="1"/>
    <col min="13570" max="13570" width="13" customWidth="1"/>
    <col min="13571" max="13571" width="14.7109375" customWidth="1"/>
    <col min="13572" max="13572" width="17.85546875" customWidth="1"/>
    <col min="13573" max="13573" width="38.42578125" customWidth="1"/>
    <col min="13574" max="13574" width="0" hidden="1" customWidth="1"/>
    <col min="13575" max="13575" width="18.7109375" customWidth="1"/>
    <col min="13576" max="13576" width="17.5703125" customWidth="1"/>
    <col min="13577" max="13577" width="17.28515625" customWidth="1"/>
    <col min="13578" max="13578" width="18" customWidth="1"/>
    <col min="13580" max="13580" width="19.140625" customWidth="1"/>
    <col min="13581" max="13581" width="15" customWidth="1"/>
    <col min="13582" max="13582" width="12.28515625" bestFit="1" customWidth="1"/>
    <col min="13583" max="13583" width="16.7109375" customWidth="1"/>
    <col min="13584" max="13584" width="16.28515625" customWidth="1"/>
    <col min="13585" max="13585" width="13.28515625" bestFit="1" customWidth="1"/>
    <col min="13825" max="13825" width="17.85546875" customWidth="1"/>
    <col min="13826" max="13826" width="13" customWidth="1"/>
    <col min="13827" max="13827" width="14.7109375" customWidth="1"/>
    <col min="13828" max="13828" width="17.85546875" customWidth="1"/>
    <col min="13829" max="13829" width="38.42578125" customWidth="1"/>
    <col min="13830" max="13830" width="0" hidden="1" customWidth="1"/>
    <col min="13831" max="13831" width="18.7109375" customWidth="1"/>
    <col min="13832" max="13832" width="17.5703125" customWidth="1"/>
    <col min="13833" max="13833" width="17.28515625" customWidth="1"/>
    <col min="13834" max="13834" width="18" customWidth="1"/>
    <col min="13836" max="13836" width="19.140625" customWidth="1"/>
    <col min="13837" max="13837" width="15" customWidth="1"/>
    <col min="13838" max="13838" width="12.28515625" bestFit="1" customWidth="1"/>
    <col min="13839" max="13839" width="16.7109375" customWidth="1"/>
    <col min="13840" max="13840" width="16.28515625" customWidth="1"/>
    <col min="13841" max="13841" width="13.28515625" bestFit="1" customWidth="1"/>
    <col min="14081" max="14081" width="17.85546875" customWidth="1"/>
    <col min="14082" max="14082" width="13" customWidth="1"/>
    <col min="14083" max="14083" width="14.7109375" customWidth="1"/>
    <col min="14084" max="14084" width="17.85546875" customWidth="1"/>
    <col min="14085" max="14085" width="38.42578125" customWidth="1"/>
    <col min="14086" max="14086" width="0" hidden="1" customWidth="1"/>
    <col min="14087" max="14087" width="18.7109375" customWidth="1"/>
    <col min="14088" max="14088" width="17.5703125" customWidth="1"/>
    <col min="14089" max="14089" width="17.28515625" customWidth="1"/>
    <col min="14090" max="14090" width="18" customWidth="1"/>
    <col min="14092" max="14092" width="19.140625" customWidth="1"/>
    <col min="14093" max="14093" width="15" customWidth="1"/>
    <col min="14094" max="14094" width="12.28515625" bestFit="1" customWidth="1"/>
    <col min="14095" max="14095" width="16.7109375" customWidth="1"/>
    <col min="14096" max="14096" width="16.28515625" customWidth="1"/>
    <col min="14097" max="14097" width="13.28515625" bestFit="1" customWidth="1"/>
    <col min="14337" max="14337" width="17.85546875" customWidth="1"/>
    <col min="14338" max="14338" width="13" customWidth="1"/>
    <col min="14339" max="14339" width="14.7109375" customWidth="1"/>
    <col min="14340" max="14340" width="17.85546875" customWidth="1"/>
    <col min="14341" max="14341" width="38.42578125" customWidth="1"/>
    <col min="14342" max="14342" width="0" hidden="1" customWidth="1"/>
    <col min="14343" max="14343" width="18.7109375" customWidth="1"/>
    <col min="14344" max="14344" width="17.5703125" customWidth="1"/>
    <col min="14345" max="14345" width="17.28515625" customWidth="1"/>
    <col min="14346" max="14346" width="18" customWidth="1"/>
    <col min="14348" max="14348" width="19.140625" customWidth="1"/>
    <col min="14349" max="14349" width="15" customWidth="1"/>
    <col min="14350" max="14350" width="12.28515625" bestFit="1" customWidth="1"/>
    <col min="14351" max="14351" width="16.7109375" customWidth="1"/>
    <col min="14352" max="14352" width="16.28515625" customWidth="1"/>
    <col min="14353" max="14353" width="13.28515625" bestFit="1" customWidth="1"/>
    <col min="14593" max="14593" width="17.85546875" customWidth="1"/>
    <col min="14594" max="14594" width="13" customWidth="1"/>
    <col min="14595" max="14595" width="14.7109375" customWidth="1"/>
    <col min="14596" max="14596" width="17.85546875" customWidth="1"/>
    <col min="14597" max="14597" width="38.42578125" customWidth="1"/>
    <col min="14598" max="14598" width="0" hidden="1" customWidth="1"/>
    <col min="14599" max="14599" width="18.7109375" customWidth="1"/>
    <col min="14600" max="14600" width="17.5703125" customWidth="1"/>
    <col min="14601" max="14601" width="17.28515625" customWidth="1"/>
    <col min="14602" max="14602" width="18" customWidth="1"/>
    <col min="14604" max="14604" width="19.140625" customWidth="1"/>
    <col min="14605" max="14605" width="15" customWidth="1"/>
    <col min="14606" max="14606" width="12.28515625" bestFit="1" customWidth="1"/>
    <col min="14607" max="14607" width="16.7109375" customWidth="1"/>
    <col min="14608" max="14608" width="16.28515625" customWidth="1"/>
    <col min="14609" max="14609" width="13.28515625" bestFit="1" customWidth="1"/>
    <col min="14849" max="14849" width="17.85546875" customWidth="1"/>
    <col min="14850" max="14850" width="13" customWidth="1"/>
    <col min="14851" max="14851" width="14.7109375" customWidth="1"/>
    <col min="14852" max="14852" width="17.85546875" customWidth="1"/>
    <col min="14853" max="14853" width="38.42578125" customWidth="1"/>
    <col min="14854" max="14854" width="0" hidden="1" customWidth="1"/>
    <col min="14855" max="14855" width="18.7109375" customWidth="1"/>
    <col min="14856" max="14856" width="17.5703125" customWidth="1"/>
    <col min="14857" max="14857" width="17.28515625" customWidth="1"/>
    <col min="14858" max="14858" width="18" customWidth="1"/>
    <col min="14860" max="14860" width="19.140625" customWidth="1"/>
    <col min="14861" max="14861" width="15" customWidth="1"/>
    <col min="14862" max="14862" width="12.28515625" bestFit="1" customWidth="1"/>
    <col min="14863" max="14863" width="16.7109375" customWidth="1"/>
    <col min="14864" max="14864" width="16.28515625" customWidth="1"/>
    <col min="14865" max="14865" width="13.28515625" bestFit="1" customWidth="1"/>
    <col min="15105" max="15105" width="17.85546875" customWidth="1"/>
    <col min="15106" max="15106" width="13" customWidth="1"/>
    <col min="15107" max="15107" width="14.7109375" customWidth="1"/>
    <col min="15108" max="15108" width="17.85546875" customWidth="1"/>
    <col min="15109" max="15109" width="38.42578125" customWidth="1"/>
    <col min="15110" max="15110" width="0" hidden="1" customWidth="1"/>
    <col min="15111" max="15111" width="18.7109375" customWidth="1"/>
    <col min="15112" max="15112" width="17.5703125" customWidth="1"/>
    <col min="15113" max="15113" width="17.28515625" customWidth="1"/>
    <col min="15114" max="15114" width="18" customWidth="1"/>
    <col min="15116" max="15116" width="19.140625" customWidth="1"/>
    <col min="15117" max="15117" width="15" customWidth="1"/>
    <col min="15118" max="15118" width="12.28515625" bestFit="1" customWidth="1"/>
    <col min="15119" max="15119" width="16.7109375" customWidth="1"/>
    <col min="15120" max="15120" width="16.28515625" customWidth="1"/>
    <col min="15121" max="15121" width="13.28515625" bestFit="1" customWidth="1"/>
    <col min="15361" max="15361" width="17.85546875" customWidth="1"/>
    <col min="15362" max="15362" width="13" customWidth="1"/>
    <col min="15363" max="15363" width="14.7109375" customWidth="1"/>
    <col min="15364" max="15364" width="17.85546875" customWidth="1"/>
    <col min="15365" max="15365" width="38.42578125" customWidth="1"/>
    <col min="15366" max="15366" width="0" hidden="1" customWidth="1"/>
    <col min="15367" max="15367" width="18.7109375" customWidth="1"/>
    <col min="15368" max="15368" width="17.5703125" customWidth="1"/>
    <col min="15369" max="15369" width="17.28515625" customWidth="1"/>
    <col min="15370" max="15370" width="18" customWidth="1"/>
    <col min="15372" max="15372" width="19.140625" customWidth="1"/>
    <col min="15373" max="15373" width="15" customWidth="1"/>
    <col min="15374" max="15374" width="12.28515625" bestFit="1" customWidth="1"/>
    <col min="15375" max="15375" width="16.7109375" customWidth="1"/>
    <col min="15376" max="15376" width="16.28515625" customWidth="1"/>
    <col min="15377" max="15377" width="13.28515625" bestFit="1" customWidth="1"/>
    <col min="15617" max="15617" width="17.85546875" customWidth="1"/>
    <col min="15618" max="15618" width="13" customWidth="1"/>
    <col min="15619" max="15619" width="14.7109375" customWidth="1"/>
    <col min="15620" max="15620" width="17.85546875" customWidth="1"/>
    <col min="15621" max="15621" width="38.42578125" customWidth="1"/>
    <col min="15622" max="15622" width="0" hidden="1" customWidth="1"/>
    <col min="15623" max="15623" width="18.7109375" customWidth="1"/>
    <col min="15624" max="15624" width="17.5703125" customWidth="1"/>
    <col min="15625" max="15625" width="17.28515625" customWidth="1"/>
    <col min="15626" max="15626" width="18" customWidth="1"/>
    <col min="15628" max="15628" width="19.140625" customWidth="1"/>
    <col min="15629" max="15629" width="15" customWidth="1"/>
    <col min="15630" max="15630" width="12.28515625" bestFit="1" customWidth="1"/>
    <col min="15631" max="15631" width="16.7109375" customWidth="1"/>
    <col min="15632" max="15632" width="16.28515625" customWidth="1"/>
    <col min="15633" max="15633" width="13.28515625" bestFit="1" customWidth="1"/>
    <col min="15873" max="15873" width="17.85546875" customWidth="1"/>
    <col min="15874" max="15874" width="13" customWidth="1"/>
    <col min="15875" max="15875" width="14.7109375" customWidth="1"/>
    <col min="15876" max="15876" width="17.85546875" customWidth="1"/>
    <col min="15877" max="15877" width="38.42578125" customWidth="1"/>
    <col min="15878" max="15878" width="0" hidden="1" customWidth="1"/>
    <col min="15879" max="15879" width="18.7109375" customWidth="1"/>
    <col min="15880" max="15880" width="17.5703125" customWidth="1"/>
    <col min="15881" max="15881" width="17.28515625" customWidth="1"/>
    <col min="15882" max="15882" width="18" customWidth="1"/>
    <col min="15884" max="15884" width="19.140625" customWidth="1"/>
    <col min="15885" max="15885" width="15" customWidth="1"/>
    <col min="15886" max="15886" width="12.28515625" bestFit="1" customWidth="1"/>
    <col min="15887" max="15887" width="16.7109375" customWidth="1"/>
    <col min="15888" max="15888" width="16.28515625" customWidth="1"/>
    <col min="15889" max="15889" width="13.28515625" bestFit="1" customWidth="1"/>
    <col min="16129" max="16129" width="17.85546875" customWidth="1"/>
    <col min="16130" max="16130" width="13" customWidth="1"/>
    <col min="16131" max="16131" width="14.7109375" customWidth="1"/>
    <col min="16132" max="16132" width="17.85546875" customWidth="1"/>
    <col min="16133" max="16133" width="38.42578125" customWidth="1"/>
    <col min="16134" max="16134" width="0" hidden="1" customWidth="1"/>
    <col min="16135" max="16135" width="18.7109375" customWidth="1"/>
    <col min="16136" max="16136" width="17.5703125" customWidth="1"/>
    <col min="16137" max="16137" width="17.28515625" customWidth="1"/>
    <col min="16138" max="16138" width="18" customWidth="1"/>
    <col min="16140" max="16140" width="19.140625" customWidth="1"/>
    <col min="16141" max="16141" width="15" customWidth="1"/>
    <col min="16142" max="16142" width="12.28515625" bestFit="1" customWidth="1"/>
    <col min="16143" max="16143" width="16.7109375" customWidth="1"/>
    <col min="16144" max="16144" width="16.28515625" customWidth="1"/>
    <col min="16145" max="16145" width="13.28515625" bestFit="1" customWidth="1"/>
  </cols>
  <sheetData>
    <row r="2" spans="1:17" ht="18">
      <c r="A2" s="365" t="s">
        <v>0</v>
      </c>
      <c r="B2" s="365"/>
      <c r="C2" s="365"/>
      <c r="D2" s="365"/>
      <c r="E2" s="365"/>
      <c r="F2" s="365"/>
      <c r="G2" s="365"/>
      <c r="H2" s="365"/>
      <c r="I2" s="365"/>
      <c r="J2" s="365"/>
    </row>
    <row r="3" spans="1:17" ht="18">
      <c r="A3" s="365" t="s">
        <v>2200</v>
      </c>
      <c r="B3" s="365"/>
      <c r="C3" s="365"/>
      <c r="D3" s="365"/>
      <c r="E3" s="365"/>
      <c r="F3" s="365"/>
      <c r="G3" s="365"/>
      <c r="H3" s="365"/>
      <c r="I3" s="365"/>
      <c r="J3" s="365"/>
    </row>
    <row r="4" spans="1:17" ht="18">
      <c r="A4" s="365" t="s">
        <v>2201</v>
      </c>
      <c r="B4" s="365"/>
      <c r="C4" s="365"/>
      <c r="D4" s="365"/>
      <c r="E4" s="365"/>
      <c r="F4" s="365"/>
      <c r="G4" s="365"/>
      <c r="H4" s="365"/>
      <c r="I4" s="365"/>
      <c r="J4" s="365"/>
    </row>
    <row r="5" spans="1:17" ht="18">
      <c r="A5" s="365" t="s">
        <v>5742</v>
      </c>
      <c r="B5" s="365"/>
      <c r="C5" s="365"/>
      <c r="D5" s="365"/>
      <c r="E5" s="365"/>
      <c r="F5" s="365"/>
      <c r="G5" s="365"/>
      <c r="H5" s="365"/>
      <c r="I5" s="365"/>
      <c r="J5" s="365"/>
    </row>
    <row r="6" spans="1:17" ht="15.75">
      <c r="A6" s="188"/>
      <c r="B6" s="188"/>
      <c r="C6" s="188"/>
      <c r="D6" s="188"/>
      <c r="E6" s="188"/>
      <c r="F6" s="188"/>
      <c r="G6" s="188"/>
      <c r="H6" s="188"/>
      <c r="I6" s="188"/>
      <c r="J6" s="188"/>
    </row>
    <row r="7" spans="1:17">
      <c r="A7" s="189"/>
      <c r="B7" s="189"/>
      <c r="C7" s="189"/>
      <c r="D7" s="189"/>
      <c r="E7" s="189"/>
      <c r="F7" s="189"/>
      <c r="G7" s="189"/>
      <c r="H7" s="189"/>
      <c r="I7" s="189"/>
      <c r="J7" s="189"/>
    </row>
    <row r="8" spans="1:17">
      <c r="A8" s="190" t="s">
        <v>2202</v>
      </c>
      <c r="B8" s="190" t="s">
        <v>2203</v>
      </c>
      <c r="C8" s="191" t="s">
        <v>2204</v>
      </c>
      <c r="D8" s="192"/>
      <c r="E8" s="192"/>
      <c r="F8" s="192"/>
      <c r="G8" s="190" t="s">
        <v>2205</v>
      </c>
      <c r="H8" s="411" t="s">
        <v>5743</v>
      </c>
      <c r="I8" s="411"/>
      <c r="J8" s="412"/>
    </row>
    <row r="9" spans="1:17">
      <c r="A9" s="193" t="s">
        <v>2206</v>
      </c>
      <c r="B9" s="193"/>
      <c r="C9" s="193"/>
      <c r="D9" s="193" t="s">
        <v>2207</v>
      </c>
      <c r="E9" s="194"/>
      <c r="F9" s="194"/>
      <c r="G9" s="193" t="s">
        <v>2208</v>
      </c>
      <c r="H9" s="195"/>
      <c r="I9" s="195"/>
      <c r="J9" s="196"/>
    </row>
    <row r="10" spans="1:17">
      <c r="A10" s="193"/>
      <c r="B10" s="193"/>
      <c r="C10" s="193"/>
      <c r="D10" s="193" t="s">
        <v>2209</v>
      </c>
      <c r="E10" s="193" t="s">
        <v>2210</v>
      </c>
      <c r="F10" s="193" t="s">
        <v>2211</v>
      </c>
      <c r="G10" s="193" t="s">
        <v>5718</v>
      </c>
      <c r="H10" s="197" t="s">
        <v>2207</v>
      </c>
      <c r="I10" s="194" t="s">
        <v>2212</v>
      </c>
      <c r="J10" s="193" t="s">
        <v>2213</v>
      </c>
    </row>
    <row r="11" spans="1:17">
      <c r="A11" s="198"/>
      <c r="B11" s="198"/>
      <c r="C11" s="199"/>
      <c r="D11" s="198"/>
      <c r="E11" s="198"/>
      <c r="F11" s="198"/>
      <c r="G11" s="199">
        <v>2017</v>
      </c>
      <c r="H11" s="200"/>
      <c r="I11" s="198"/>
      <c r="J11" s="198"/>
    </row>
    <row r="12" spans="1:17" ht="6" customHeight="1" thickBot="1">
      <c r="A12" s="201"/>
      <c r="B12" s="201"/>
      <c r="C12" s="201"/>
      <c r="D12" s="201"/>
      <c r="E12" s="201"/>
      <c r="F12" s="201"/>
      <c r="G12" s="201"/>
      <c r="H12" s="201"/>
      <c r="I12" s="201"/>
      <c r="J12" s="201"/>
    </row>
    <row r="13" spans="1:17" ht="15.75" thickTop="1">
      <c r="A13" s="202"/>
      <c r="B13" s="203"/>
      <c r="C13" s="204"/>
      <c r="D13" s="205"/>
      <c r="E13" s="203"/>
      <c r="F13" s="206"/>
      <c r="G13" s="207"/>
      <c r="H13" s="207"/>
      <c r="I13" s="207"/>
      <c r="J13" s="207"/>
      <c r="L13" s="208"/>
      <c r="M13" s="208"/>
      <c r="N13" s="208"/>
      <c r="O13" s="208"/>
      <c r="P13" s="208"/>
      <c r="Q13" s="209"/>
    </row>
    <row r="14" spans="1:17" s="213" customFormat="1">
      <c r="A14" s="210"/>
      <c r="B14" s="202"/>
      <c r="C14" s="204"/>
      <c r="D14" s="211"/>
      <c r="E14" s="203"/>
      <c r="F14" s="206"/>
      <c r="G14" s="212"/>
      <c r="H14" s="212"/>
      <c r="I14" s="212"/>
      <c r="J14" s="212"/>
      <c r="L14" s="214"/>
      <c r="M14" s="214"/>
      <c r="N14" s="214"/>
      <c r="O14" s="214"/>
      <c r="P14" s="214"/>
      <c r="Q14" s="215"/>
    </row>
    <row r="15" spans="1:17" s="213" customFormat="1">
      <c r="A15" s="210"/>
      <c r="B15" s="202"/>
      <c r="C15" s="204"/>
      <c r="D15" s="211"/>
      <c r="E15" s="203"/>
      <c r="F15" s="206"/>
      <c r="G15" s="212"/>
      <c r="H15" s="212"/>
      <c r="I15" s="212"/>
      <c r="J15" s="212"/>
      <c r="L15" s="214"/>
      <c r="M15" s="214"/>
      <c r="N15" s="214"/>
      <c r="O15" s="214"/>
      <c r="P15" s="214"/>
      <c r="Q15" s="215"/>
    </row>
    <row r="16" spans="1:17">
      <c r="A16" s="216">
        <v>150000000</v>
      </c>
      <c r="B16" s="217">
        <v>41607</v>
      </c>
      <c r="C16" s="218" t="s">
        <v>1904</v>
      </c>
      <c r="D16" s="219"/>
      <c r="E16" s="203"/>
      <c r="F16" s="206"/>
      <c r="G16" s="220"/>
      <c r="H16" s="221"/>
      <c r="I16" s="222"/>
      <c r="J16" s="220"/>
      <c r="L16" s="223"/>
      <c r="M16" s="224"/>
      <c r="N16" s="225"/>
      <c r="O16" s="208"/>
      <c r="P16" s="226"/>
      <c r="Q16" s="209"/>
    </row>
    <row r="17" spans="1:17" s="213" customFormat="1">
      <c r="A17" s="227"/>
      <c r="B17" s="206"/>
      <c r="C17" s="228">
        <v>42947</v>
      </c>
      <c r="D17" s="229">
        <v>28987952</v>
      </c>
      <c r="E17" s="230" t="s">
        <v>1905</v>
      </c>
      <c r="F17" s="230"/>
      <c r="G17" s="229">
        <v>121012048</v>
      </c>
      <c r="H17" s="220">
        <v>896386</v>
      </c>
      <c r="I17" s="220">
        <v>993227</v>
      </c>
      <c r="J17" s="220">
        <f>SUM(H17:I17)</f>
        <v>1889613</v>
      </c>
      <c r="L17" s="231"/>
      <c r="M17" s="224"/>
      <c r="N17" s="232"/>
      <c r="O17" s="214"/>
      <c r="P17" s="233"/>
      <c r="Q17" s="215"/>
    </row>
    <row r="18" spans="1:17">
      <c r="A18" s="234"/>
      <c r="B18" s="235"/>
      <c r="C18" s="235"/>
      <c r="D18" s="235"/>
      <c r="E18" s="235"/>
      <c r="F18" s="235"/>
      <c r="G18" s="235"/>
      <c r="H18" s="235"/>
      <c r="I18" s="235"/>
      <c r="J18" s="235"/>
      <c r="L18" s="208"/>
      <c r="M18" s="208"/>
      <c r="N18" s="208"/>
      <c r="O18" s="208"/>
      <c r="P18" s="208"/>
      <c r="Q18" s="209"/>
    </row>
    <row r="19" spans="1:17">
      <c r="A19" s="236">
        <f>A16</f>
        <v>150000000</v>
      </c>
      <c r="B19" s="237" t="s">
        <v>2214</v>
      </c>
      <c r="C19" s="238"/>
      <c r="D19" s="239">
        <f>SUM(D17:D18)</f>
        <v>28987952</v>
      </c>
      <c r="E19" s="240" t="s">
        <v>2215</v>
      </c>
      <c r="F19" s="241"/>
      <c r="G19" s="242">
        <f>SUM(G17:G18)</f>
        <v>121012048</v>
      </c>
      <c r="H19" s="242">
        <f>SUM(H17:H18)</f>
        <v>896386</v>
      </c>
      <c r="I19" s="242">
        <f>SUM(I16:I17)</f>
        <v>993227</v>
      </c>
      <c r="J19" s="242">
        <f>SUM(J17:J18)</f>
        <v>1889613</v>
      </c>
      <c r="L19" s="243"/>
      <c r="M19" s="208"/>
      <c r="N19" s="208"/>
      <c r="O19" s="208"/>
      <c r="P19" s="208"/>
      <c r="Q19" s="209"/>
    </row>
    <row r="20" spans="1:17" s="213" customFormat="1">
      <c r="A20" s="210"/>
      <c r="B20" s="202"/>
      <c r="C20" s="204"/>
      <c r="D20" s="211"/>
      <c r="E20" s="203"/>
      <c r="F20" s="206"/>
      <c r="G20" s="212"/>
      <c r="H20" s="212"/>
      <c r="I20" s="212"/>
      <c r="J20" s="212"/>
      <c r="L20" s="214"/>
      <c r="M20" s="214"/>
      <c r="N20" s="214"/>
      <c r="O20" s="214"/>
      <c r="P20" s="214"/>
      <c r="Q20" s="215"/>
    </row>
    <row r="21" spans="1:17">
      <c r="A21" s="202"/>
      <c r="B21" s="203"/>
      <c r="C21" s="204"/>
      <c r="D21" s="211"/>
      <c r="E21" s="203"/>
      <c r="F21" s="206"/>
      <c r="G21" s="212"/>
      <c r="H21" s="212"/>
      <c r="I21" s="212"/>
      <c r="J21" s="212"/>
      <c r="L21" s="208"/>
      <c r="M21" s="208"/>
      <c r="N21" s="208"/>
      <c r="O21" s="208"/>
      <c r="P21" s="208"/>
      <c r="Q21" s="209"/>
    </row>
    <row r="22" spans="1:17" ht="15.75" thickBot="1">
      <c r="A22" s="244">
        <f>A19</f>
        <v>150000000</v>
      </c>
      <c r="B22" s="237"/>
      <c r="C22" s="245"/>
      <c r="D22" s="239">
        <f>D19</f>
        <v>28987952</v>
      </c>
      <c r="E22" s="246" t="s">
        <v>2216</v>
      </c>
      <c r="F22" s="247"/>
      <c r="G22" s="248">
        <f>G19</f>
        <v>121012048</v>
      </c>
      <c r="H22" s="248">
        <f>H19</f>
        <v>896386</v>
      </c>
      <c r="I22" s="248">
        <f>I19</f>
        <v>993227</v>
      </c>
      <c r="J22" s="248">
        <f>J19</f>
        <v>1889613</v>
      </c>
      <c r="L22" s="208"/>
      <c r="M22" s="208"/>
      <c r="N22" s="208"/>
      <c r="O22" s="208"/>
      <c r="P22" s="208"/>
      <c r="Q22" s="209"/>
    </row>
    <row r="23" spans="1:17" ht="15.75" thickTop="1">
      <c r="A23" s="249"/>
      <c r="B23" s="249"/>
      <c r="C23" s="249"/>
      <c r="D23" s="249"/>
      <c r="E23" s="249"/>
      <c r="F23" s="249"/>
      <c r="G23" s="249"/>
      <c r="H23" s="249"/>
      <c r="I23" s="249"/>
      <c r="J23" s="249"/>
    </row>
    <row r="24" spans="1:17">
      <c r="A24" s="249"/>
      <c r="B24" s="249"/>
      <c r="C24" s="249"/>
      <c r="D24" s="249"/>
      <c r="E24" s="249"/>
      <c r="F24" s="249"/>
      <c r="G24" s="249"/>
      <c r="H24" s="249"/>
      <c r="I24" s="249"/>
      <c r="J24" s="249"/>
    </row>
    <row r="25" spans="1:17">
      <c r="A25" s="249"/>
      <c r="B25" s="249"/>
      <c r="C25" s="249" t="s">
        <v>2217</v>
      </c>
      <c r="D25" s="249"/>
      <c r="E25" s="249"/>
      <c r="F25" s="249"/>
      <c r="G25" s="249"/>
      <c r="H25" s="249"/>
      <c r="I25" s="249"/>
      <c r="J25" s="249"/>
    </row>
    <row r="26" spans="1:17">
      <c r="A26" s="249"/>
      <c r="B26" s="249"/>
      <c r="C26" s="249"/>
      <c r="D26" s="249"/>
      <c r="E26" s="249"/>
      <c r="F26" s="249"/>
      <c r="G26" s="249"/>
      <c r="H26" s="249"/>
      <c r="I26" s="249"/>
      <c r="J26" s="249"/>
    </row>
    <row r="27" spans="1:17">
      <c r="A27" s="249"/>
      <c r="B27" s="249"/>
      <c r="C27" s="250"/>
      <c r="D27" s="249"/>
      <c r="E27" s="249"/>
      <c r="F27" s="249"/>
      <c r="G27" s="249"/>
      <c r="H27" s="249"/>
      <c r="I27" s="249"/>
      <c r="J27" s="249"/>
    </row>
    <row r="28" spans="1:17">
      <c r="A28" s="250"/>
      <c r="B28" s="249"/>
      <c r="C28" s="249"/>
      <c r="D28" s="249"/>
      <c r="E28" s="249"/>
      <c r="F28" s="249"/>
      <c r="G28" s="250"/>
      <c r="H28" s="249"/>
      <c r="I28" s="249"/>
      <c r="J28" s="249"/>
    </row>
    <row r="29" spans="1:17">
      <c r="A29" s="249"/>
      <c r="B29" s="249"/>
      <c r="C29" s="249"/>
      <c r="D29" s="249"/>
      <c r="E29" s="249"/>
      <c r="F29" s="249"/>
      <c r="G29" s="249"/>
      <c r="H29" s="249"/>
      <c r="I29" s="249"/>
      <c r="J29" s="249"/>
    </row>
    <row r="30" spans="1:17">
      <c r="A30" s="249"/>
      <c r="B30" s="249"/>
      <c r="C30" s="249"/>
      <c r="D30" s="249"/>
      <c r="E30" s="249"/>
      <c r="F30" s="249"/>
      <c r="G30" s="249"/>
      <c r="H30" s="249"/>
      <c r="I30" s="249"/>
      <c r="J30" s="249"/>
    </row>
    <row r="31" spans="1:17">
      <c r="A31" s="249"/>
      <c r="B31" s="249"/>
      <c r="C31" s="249"/>
      <c r="D31" s="249"/>
      <c r="E31" s="249"/>
      <c r="F31" s="249"/>
      <c r="G31" s="249"/>
      <c r="H31" s="249"/>
      <c r="I31" s="249"/>
      <c r="J31" s="249"/>
    </row>
    <row r="32" spans="1:17">
      <c r="A32" s="249"/>
      <c r="B32" s="249"/>
      <c r="C32" s="249"/>
      <c r="D32" s="249"/>
      <c r="E32" s="249"/>
      <c r="F32" s="249"/>
      <c r="G32" s="249"/>
      <c r="H32" s="249"/>
      <c r="I32" s="249"/>
      <c r="J32" s="249"/>
    </row>
    <row r="33" spans="1:10">
      <c r="A33" s="249"/>
      <c r="B33" s="249"/>
      <c r="C33" s="249"/>
      <c r="D33" s="249"/>
      <c r="E33" s="249"/>
      <c r="F33" s="249"/>
      <c r="G33" s="249"/>
      <c r="H33" s="249"/>
      <c r="I33" s="249"/>
      <c r="J33" s="249"/>
    </row>
    <row r="34" spans="1:10">
      <c r="A34" s="249"/>
      <c r="B34" s="249"/>
      <c r="C34" s="249"/>
      <c r="D34" s="249"/>
      <c r="E34" s="249"/>
      <c r="F34" s="249"/>
      <c r="G34" s="249"/>
      <c r="H34" s="249"/>
      <c r="I34" s="249"/>
      <c r="J34" s="249"/>
    </row>
    <row r="35" spans="1:10">
      <c r="A35" s="249"/>
      <c r="B35" s="249"/>
      <c r="C35" s="249"/>
      <c r="D35" s="249"/>
      <c r="E35" s="249"/>
      <c r="F35" s="249"/>
      <c r="G35" s="249"/>
      <c r="H35" s="249"/>
      <c r="I35" s="249"/>
      <c r="J35" s="249"/>
    </row>
    <row r="36" spans="1:10">
      <c r="A36" s="249"/>
      <c r="B36" s="249"/>
      <c r="C36" s="249"/>
      <c r="D36" s="249"/>
      <c r="E36" s="249"/>
      <c r="F36" s="249"/>
      <c r="G36" s="249"/>
      <c r="I36" s="249"/>
      <c r="J36" s="249"/>
    </row>
    <row r="37" spans="1:10">
      <c r="A37" s="249"/>
      <c r="B37" s="249"/>
      <c r="C37" s="249"/>
      <c r="D37" s="249"/>
      <c r="E37" s="249"/>
      <c r="F37" s="249"/>
      <c r="G37" s="249"/>
      <c r="H37" s="249"/>
      <c r="I37" s="249"/>
      <c r="J37" s="249"/>
    </row>
    <row r="38" spans="1:10">
      <c r="A38" s="249"/>
      <c r="B38" s="249"/>
      <c r="C38" s="249"/>
      <c r="D38" s="249"/>
      <c r="E38" s="249"/>
      <c r="F38" s="249"/>
      <c r="G38" s="249"/>
      <c r="H38" s="249"/>
      <c r="I38" s="249"/>
      <c r="J38" s="249"/>
    </row>
    <row r="39" spans="1:10">
      <c r="A39" s="249"/>
      <c r="B39" s="249"/>
      <c r="C39" s="249"/>
      <c r="D39" s="249"/>
      <c r="E39" s="249"/>
      <c r="F39" s="249"/>
      <c r="G39" s="249"/>
      <c r="H39" s="249"/>
      <c r="I39" s="249"/>
      <c r="J39" s="249"/>
    </row>
    <row r="40" spans="1:10">
      <c r="A40" s="249"/>
      <c r="B40" s="249"/>
      <c r="C40" s="249"/>
      <c r="D40" s="249"/>
      <c r="E40" s="249"/>
      <c r="F40" s="249"/>
      <c r="G40" s="249"/>
      <c r="H40" s="249"/>
      <c r="I40" s="249"/>
      <c r="J40" s="249"/>
    </row>
    <row r="41" spans="1:10">
      <c r="A41" s="249"/>
      <c r="B41" s="249"/>
      <c r="C41" s="249"/>
      <c r="D41" s="249"/>
      <c r="E41" s="249"/>
      <c r="F41" s="249"/>
      <c r="G41" s="249"/>
      <c r="H41" s="249"/>
      <c r="I41" s="249"/>
      <c r="J41" s="249"/>
    </row>
    <row r="42" spans="1:10">
      <c r="A42" s="249"/>
      <c r="B42" s="249"/>
      <c r="C42" s="249"/>
      <c r="D42" s="249"/>
      <c r="E42" s="249"/>
      <c r="F42" s="249"/>
      <c r="G42" s="249"/>
      <c r="H42" s="249"/>
      <c r="I42" s="249"/>
      <c r="J42" s="249"/>
    </row>
    <row r="43" spans="1:10">
      <c r="A43" s="249"/>
      <c r="B43" s="249"/>
      <c r="C43" s="249"/>
      <c r="D43" s="249"/>
      <c r="E43" s="249"/>
      <c r="F43" s="249"/>
      <c r="G43" s="249"/>
      <c r="H43" s="249"/>
      <c r="I43" s="249"/>
      <c r="J43" s="249"/>
    </row>
    <row r="44" spans="1:10">
      <c r="A44" s="249"/>
      <c r="B44" s="249"/>
      <c r="C44" s="249"/>
      <c r="D44" s="249"/>
      <c r="E44" s="249"/>
      <c r="F44" s="249"/>
      <c r="G44" s="249"/>
      <c r="H44" s="249"/>
      <c r="I44" s="249"/>
      <c r="J44" s="249"/>
    </row>
    <row r="45" spans="1:10">
      <c r="A45" s="249"/>
      <c r="B45" s="249"/>
      <c r="C45" s="249"/>
      <c r="D45" s="249"/>
      <c r="E45" s="249"/>
      <c r="F45" s="249"/>
      <c r="G45" s="249"/>
      <c r="H45" s="249"/>
      <c r="I45" s="249"/>
      <c r="J45" s="249"/>
    </row>
    <row r="46" spans="1:10">
      <c r="A46" s="249"/>
      <c r="B46" s="249"/>
      <c r="C46" s="249"/>
      <c r="D46" s="249"/>
      <c r="E46" s="249"/>
      <c r="F46" s="249"/>
      <c r="G46" s="249"/>
      <c r="H46" s="249"/>
      <c r="I46" s="249"/>
      <c r="J46" s="249"/>
    </row>
    <row r="47" spans="1:10">
      <c r="A47" s="68"/>
      <c r="B47" s="68"/>
      <c r="C47" s="68"/>
      <c r="D47" s="68"/>
      <c r="E47" s="68"/>
      <c r="F47" s="68"/>
      <c r="G47" s="68"/>
      <c r="H47" s="68"/>
      <c r="I47" s="68"/>
      <c r="J47" s="68"/>
    </row>
    <row r="48" spans="1:10">
      <c r="A48" s="68"/>
      <c r="B48" s="68"/>
      <c r="C48" s="68"/>
      <c r="D48" s="68"/>
      <c r="E48" s="68"/>
      <c r="F48" s="68"/>
      <c r="G48" s="68"/>
      <c r="H48" s="68"/>
      <c r="I48" s="68"/>
      <c r="J48" s="68"/>
    </row>
    <row r="49" spans="1:10">
      <c r="A49" s="68"/>
      <c r="B49" s="68"/>
      <c r="C49" s="68"/>
      <c r="D49" s="68"/>
      <c r="E49" s="68"/>
      <c r="F49" s="68"/>
      <c r="G49" s="68"/>
      <c r="H49" s="68"/>
      <c r="I49" s="68"/>
      <c r="J49" s="68"/>
    </row>
    <row r="50" spans="1:10">
      <c r="A50" s="68"/>
      <c r="B50" s="68"/>
      <c r="C50" s="68"/>
      <c r="D50" s="68"/>
      <c r="E50" s="68"/>
      <c r="F50" s="68"/>
      <c r="G50" s="68"/>
      <c r="H50" s="68"/>
      <c r="I50" s="68"/>
      <c r="J50" s="68"/>
    </row>
    <row r="51" spans="1:10">
      <c r="A51" s="68"/>
      <c r="B51" s="68"/>
      <c r="C51" s="68"/>
      <c r="D51" s="68"/>
      <c r="E51" s="68"/>
      <c r="F51" s="68"/>
      <c r="G51" s="68"/>
      <c r="H51" s="68"/>
      <c r="I51" s="68"/>
      <c r="J51" s="68"/>
    </row>
    <row r="52" spans="1:10">
      <c r="A52" s="68"/>
      <c r="B52" s="68"/>
      <c r="C52" s="68"/>
      <c r="D52" s="68"/>
      <c r="E52" s="68"/>
      <c r="F52" s="68"/>
      <c r="G52" s="68"/>
      <c r="H52" s="68"/>
      <c r="I52" s="68"/>
      <c r="J52" s="68"/>
    </row>
    <row r="53" spans="1:10">
      <c r="A53" s="68"/>
      <c r="B53" s="68"/>
      <c r="C53" s="68"/>
      <c r="D53" s="68"/>
      <c r="E53" s="68"/>
      <c r="F53" s="68"/>
      <c r="G53" s="68"/>
      <c r="H53" s="68"/>
      <c r="I53" s="68"/>
      <c r="J53" s="68"/>
    </row>
    <row r="54" spans="1:10">
      <c r="A54" s="68"/>
      <c r="B54" s="68"/>
      <c r="C54" s="68"/>
      <c r="D54" s="68"/>
      <c r="E54" s="68"/>
      <c r="F54" s="68"/>
      <c r="G54" s="68"/>
      <c r="H54" s="68"/>
      <c r="I54" s="68"/>
      <c r="J54" s="68"/>
    </row>
    <row r="55" spans="1:10">
      <c r="A55" s="68"/>
      <c r="B55" s="68"/>
      <c r="C55" s="68"/>
      <c r="D55" s="68"/>
      <c r="E55" s="68"/>
      <c r="F55" s="68"/>
      <c r="G55" s="68"/>
      <c r="H55" s="68"/>
      <c r="I55" s="68"/>
      <c r="J55" s="68"/>
    </row>
    <row r="56" spans="1:10">
      <c r="A56" s="68"/>
      <c r="B56" s="68"/>
      <c r="C56" s="68"/>
      <c r="D56" s="68"/>
      <c r="E56" s="68"/>
      <c r="F56" s="68"/>
      <c r="G56" s="68"/>
      <c r="H56" s="68"/>
      <c r="I56" s="68"/>
      <c r="J56" s="68"/>
    </row>
    <row r="57" spans="1:10">
      <c r="A57" s="68"/>
      <c r="B57" s="68"/>
      <c r="C57" s="68"/>
      <c r="D57" s="68"/>
      <c r="E57" s="68"/>
      <c r="F57" s="68"/>
      <c r="G57" s="68"/>
      <c r="H57" s="68"/>
      <c r="I57" s="68"/>
      <c r="J57" s="68"/>
    </row>
    <row r="58" spans="1:10">
      <c r="A58" s="68"/>
      <c r="B58" s="68"/>
      <c r="C58" s="68"/>
      <c r="D58" s="68"/>
      <c r="E58" s="68"/>
      <c r="F58" s="68"/>
      <c r="G58" s="68"/>
      <c r="H58" s="68"/>
      <c r="I58" s="68"/>
      <c r="J58" s="68"/>
    </row>
    <row r="59" spans="1:10">
      <c r="A59" s="68"/>
      <c r="B59" s="68"/>
      <c r="C59" s="68"/>
      <c r="D59" s="68"/>
      <c r="E59" s="68"/>
      <c r="F59" s="68"/>
      <c r="G59" s="68"/>
      <c r="H59" s="68"/>
      <c r="I59" s="68"/>
      <c r="J59" s="68"/>
    </row>
    <row r="60" spans="1:10">
      <c r="A60" s="68"/>
      <c r="B60" s="68"/>
      <c r="C60" s="68"/>
      <c r="D60" s="68"/>
      <c r="E60" s="68"/>
      <c r="F60" s="68"/>
      <c r="G60" s="68"/>
      <c r="H60" s="68"/>
      <c r="I60" s="68"/>
      <c r="J60" s="68"/>
    </row>
    <row r="61" spans="1:10">
      <c r="A61" s="68"/>
      <c r="B61" s="68"/>
      <c r="C61" s="68"/>
      <c r="D61" s="68"/>
      <c r="E61" s="68"/>
      <c r="F61" s="68"/>
      <c r="G61" s="68"/>
      <c r="H61" s="68"/>
      <c r="I61" s="68"/>
      <c r="J61" s="68"/>
    </row>
    <row r="62" spans="1:10">
      <c r="A62" s="68"/>
      <c r="B62" s="68"/>
      <c r="C62" s="68"/>
      <c r="D62" s="68"/>
      <c r="E62" s="68"/>
      <c r="F62" s="68"/>
      <c r="G62" s="68"/>
      <c r="H62" s="68"/>
      <c r="I62" s="68"/>
      <c r="J62" s="68"/>
    </row>
    <row r="63" spans="1:10">
      <c r="A63" s="68"/>
      <c r="B63" s="68"/>
      <c r="C63" s="68"/>
      <c r="D63" s="68"/>
      <c r="E63" s="68"/>
      <c r="F63" s="68"/>
      <c r="G63" s="68"/>
      <c r="H63" s="68"/>
      <c r="I63" s="68"/>
      <c r="J63" s="68"/>
    </row>
    <row r="64" spans="1:10">
      <c r="A64" s="68"/>
      <c r="B64" s="68"/>
      <c r="C64" s="68"/>
      <c r="D64" s="68"/>
      <c r="E64" s="68"/>
      <c r="F64" s="68"/>
      <c r="G64" s="68"/>
      <c r="H64" s="68"/>
      <c r="I64" s="68"/>
      <c r="J64" s="68"/>
    </row>
    <row r="65" spans="1:10">
      <c r="A65" s="68"/>
      <c r="B65" s="68"/>
      <c r="C65" s="68"/>
      <c r="D65" s="68"/>
      <c r="E65" s="68"/>
      <c r="F65" s="68"/>
      <c r="G65" s="68"/>
      <c r="H65" s="68"/>
      <c r="I65" s="68"/>
      <c r="J65" s="68"/>
    </row>
    <row r="66" spans="1:10">
      <c r="A66" s="68"/>
      <c r="B66" s="68"/>
      <c r="C66" s="68"/>
      <c r="D66" s="68"/>
      <c r="E66" s="68"/>
      <c r="F66" s="68"/>
      <c r="G66" s="68"/>
      <c r="H66" s="68"/>
      <c r="I66" s="68"/>
      <c r="J66" s="68"/>
    </row>
    <row r="67" spans="1:10">
      <c r="A67" s="68"/>
      <c r="B67" s="68"/>
      <c r="C67" s="68"/>
      <c r="D67" s="68"/>
      <c r="E67" s="68"/>
      <c r="F67" s="68"/>
      <c r="G67" s="68"/>
      <c r="H67" s="68"/>
      <c r="I67" s="68"/>
      <c r="J67" s="68"/>
    </row>
    <row r="68" spans="1:10">
      <c r="A68" s="68"/>
      <c r="B68" s="68"/>
      <c r="C68" s="68"/>
      <c r="D68" s="68"/>
      <c r="E68" s="68"/>
      <c r="F68" s="68"/>
      <c r="G68" s="68"/>
      <c r="H68" s="68"/>
      <c r="I68" s="68"/>
      <c r="J68" s="68"/>
    </row>
    <row r="69" spans="1:10">
      <c r="A69" s="68"/>
      <c r="B69" s="68"/>
      <c r="C69" s="68"/>
      <c r="D69" s="68"/>
      <c r="E69" s="68"/>
      <c r="F69" s="68"/>
      <c r="G69" s="68"/>
      <c r="H69" s="68"/>
      <c r="I69" s="68"/>
      <c r="J69" s="68"/>
    </row>
    <row r="70" spans="1:10">
      <c r="A70" s="68"/>
      <c r="B70" s="68"/>
      <c r="C70" s="68"/>
      <c r="D70" s="68"/>
      <c r="E70" s="68"/>
      <c r="F70" s="68"/>
      <c r="G70" s="68"/>
      <c r="H70" s="68"/>
      <c r="I70" s="68"/>
      <c r="J70" s="68"/>
    </row>
    <row r="71" spans="1:10">
      <c r="A71" s="68"/>
      <c r="B71" s="68"/>
      <c r="C71" s="68"/>
      <c r="D71" s="68"/>
      <c r="E71" s="68"/>
      <c r="F71" s="68"/>
      <c r="G71" s="68"/>
      <c r="H71" s="68"/>
      <c r="I71" s="68"/>
      <c r="J71" s="68"/>
    </row>
    <row r="72" spans="1:10">
      <c r="A72" s="68"/>
      <c r="B72" s="68"/>
      <c r="C72" s="68"/>
      <c r="D72" s="68"/>
      <c r="E72" s="68"/>
      <c r="F72" s="68"/>
      <c r="G72" s="68"/>
      <c r="H72" s="68"/>
      <c r="I72" s="68"/>
      <c r="J72" s="68"/>
    </row>
    <row r="73" spans="1:10">
      <c r="A73" s="68"/>
      <c r="B73" s="68"/>
      <c r="C73" s="68"/>
      <c r="D73" s="68"/>
      <c r="E73" s="68"/>
      <c r="F73" s="68"/>
      <c r="G73" s="68"/>
      <c r="H73" s="68"/>
      <c r="I73" s="68"/>
      <c r="J73" s="68"/>
    </row>
    <row r="74" spans="1:10">
      <c r="A74" s="68"/>
      <c r="B74" s="68"/>
      <c r="C74" s="68"/>
      <c r="D74" s="68"/>
      <c r="E74" s="68"/>
      <c r="F74" s="68"/>
      <c r="G74" s="68"/>
      <c r="H74" s="68"/>
      <c r="I74" s="68"/>
      <c r="J74" s="68"/>
    </row>
    <row r="75" spans="1:10">
      <c r="A75" s="68"/>
      <c r="B75" s="68"/>
      <c r="C75" s="68"/>
      <c r="D75" s="68"/>
      <c r="E75" s="68"/>
      <c r="F75" s="68"/>
      <c r="G75" s="68"/>
      <c r="H75" s="68"/>
      <c r="I75" s="68"/>
      <c r="J75" s="68"/>
    </row>
    <row r="76" spans="1:10">
      <c r="A76" s="68"/>
      <c r="B76" s="68"/>
      <c r="C76" s="68"/>
      <c r="D76" s="68"/>
      <c r="E76" s="68"/>
      <c r="F76" s="68"/>
      <c r="G76" s="68"/>
      <c r="H76" s="68"/>
      <c r="I76" s="68"/>
      <c r="J76" s="68"/>
    </row>
    <row r="77" spans="1:10">
      <c r="A77" s="68"/>
      <c r="B77" s="68"/>
      <c r="C77" s="68"/>
      <c r="D77" s="68"/>
      <c r="E77" s="68"/>
      <c r="F77" s="68"/>
      <c r="G77" s="68"/>
      <c r="H77" s="68"/>
      <c r="I77" s="68"/>
      <c r="J77" s="68"/>
    </row>
    <row r="78" spans="1:10">
      <c r="A78" s="68"/>
      <c r="B78" s="68"/>
      <c r="C78" s="68"/>
      <c r="D78" s="68"/>
      <c r="E78" s="68"/>
      <c r="F78" s="68"/>
      <c r="G78" s="68"/>
      <c r="H78" s="68"/>
      <c r="I78" s="68"/>
      <c r="J78" s="68"/>
    </row>
    <row r="79" spans="1:10">
      <c r="A79" s="68"/>
      <c r="B79" s="68"/>
      <c r="C79" s="68"/>
      <c r="D79" s="68"/>
      <c r="E79" s="68"/>
      <c r="F79" s="68"/>
      <c r="G79" s="68"/>
      <c r="H79" s="68"/>
      <c r="I79" s="68"/>
      <c r="J79" s="68"/>
    </row>
    <row r="80" spans="1:10">
      <c r="A80" s="68"/>
      <c r="B80" s="68"/>
      <c r="C80" s="68"/>
      <c r="D80" s="68"/>
      <c r="E80" s="68"/>
      <c r="F80" s="68"/>
      <c r="G80" s="68"/>
      <c r="H80" s="68"/>
      <c r="I80" s="68"/>
      <c r="J80" s="68"/>
    </row>
    <row r="81" spans="1:10">
      <c r="A81" s="68"/>
      <c r="B81" s="68"/>
      <c r="C81" s="68"/>
      <c r="D81" s="68"/>
      <c r="E81" s="68"/>
      <c r="F81" s="68"/>
      <c r="G81" s="68"/>
      <c r="H81" s="68"/>
      <c r="I81" s="68"/>
      <c r="J81" s="68"/>
    </row>
    <row r="82" spans="1:10">
      <c r="A82" s="68"/>
      <c r="B82" s="68"/>
      <c r="C82" s="68"/>
      <c r="D82" s="68"/>
      <c r="E82" s="68"/>
      <c r="F82" s="68"/>
      <c r="G82" s="68"/>
      <c r="H82" s="68"/>
      <c r="I82" s="68"/>
      <c r="J82" s="68"/>
    </row>
    <row r="83" spans="1:10">
      <c r="A83" s="68"/>
      <c r="B83" s="68"/>
      <c r="C83" s="68"/>
      <c r="D83" s="68"/>
      <c r="E83" s="68"/>
      <c r="F83" s="68"/>
      <c r="G83" s="68"/>
      <c r="H83" s="68"/>
      <c r="I83" s="68"/>
      <c r="J83" s="68"/>
    </row>
    <row r="84" spans="1:10">
      <c r="A84" s="68"/>
      <c r="B84" s="68"/>
      <c r="C84" s="68"/>
      <c r="D84" s="68"/>
      <c r="E84" s="68"/>
      <c r="F84" s="68"/>
      <c r="G84" s="68"/>
      <c r="H84" s="68"/>
      <c r="I84" s="68"/>
      <c r="J84" s="68"/>
    </row>
    <row r="85" spans="1:10">
      <c r="A85" s="68"/>
      <c r="B85" s="68"/>
      <c r="C85" s="68"/>
      <c r="D85" s="68"/>
      <c r="E85" s="68"/>
      <c r="F85" s="68"/>
      <c r="G85" s="68"/>
      <c r="H85" s="68"/>
      <c r="I85" s="68"/>
      <c r="J85" s="68"/>
    </row>
    <row r="86" spans="1:10">
      <c r="A86" s="68"/>
      <c r="B86" s="68"/>
      <c r="C86" s="68"/>
      <c r="D86" s="68"/>
      <c r="E86" s="68"/>
      <c r="F86" s="68"/>
      <c r="G86" s="68"/>
      <c r="H86" s="68"/>
      <c r="I86" s="68"/>
      <c r="J86" s="68"/>
    </row>
    <row r="87" spans="1:10">
      <c r="A87" s="68"/>
      <c r="B87" s="68"/>
      <c r="C87" s="68"/>
      <c r="D87" s="68"/>
      <c r="E87" s="68"/>
      <c r="F87" s="68"/>
      <c r="G87" s="68"/>
      <c r="H87" s="68"/>
      <c r="I87" s="68"/>
      <c r="J87" s="68"/>
    </row>
    <row r="88" spans="1:10">
      <c r="A88" s="68"/>
      <c r="B88" s="68"/>
      <c r="C88" s="68"/>
      <c r="D88" s="68"/>
      <c r="E88" s="68"/>
      <c r="F88" s="68"/>
      <c r="G88" s="68"/>
      <c r="H88" s="68"/>
      <c r="I88" s="68"/>
      <c r="J88" s="68"/>
    </row>
    <row r="89" spans="1:10">
      <c r="A89" s="68"/>
      <c r="B89" s="68"/>
      <c r="C89" s="68"/>
      <c r="D89" s="68"/>
      <c r="E89" s="68"/>
      <c r="F89" s="68"/>
      <c r="G89" s="68"/>
      <c r="H89" s="68"/>
      <c r="I89" s="68"/>
      <c r="J89" s="68"/>
    </row>
    <row r="90" spans="1:10">
      <c r="A90" s="68"/>
      <c r="B90" s="68"/>
      <c r="C90" s="68"/>
      <c r="D90" s="68"/>
      <c r="E90" s="68"/>
      <c r="F90" s="68"/>
      <c r="G90" s="68"/>
      <c r="H90" s="68"/>
      <c r="I90" s="68"/>
      <c r="J90" s="68"/>
    </row>
    <row r="91" spans="1:10">
      <c r="A91" s="68"/>
      <c r="B91" s="68"/>
      <c r="C91" s="68"/>
      <c r="D91" s="68"/>
      <c r="E91" s="68"/>
      <c r="F91" s="68"/>
      <c r="G91" s="68"/>
      <c r="H91" s="68"/>
      <c r="I91" s="68"/>
      <c r="J91" s="68"/>
    </row>
    <row r="92" spans="1:10">
      <c r="A92" s="68"/>
      <c r="B92" s="68"/>
      <c r="C92" s="68"/>
      <c r="D92" s="68"/>
      <c r="E92" s="68"/>
      <c r="F92" s="68"/>
      <c r="G92" s="68"/>
      <c r="H92" s="68"/>
      <c r="I92" s="68"/>
      <c r="J92" s="68"/>
    </row>
    <row r="93" spans="1:10">
      <c r="A93" s="68"/>
      <c r="B93" s="68"/>
      <c r="C93" s="68"/>
      <c r="D93" s="68"/>
      <c r="E93" s="68"/>
      <c r="F93" s="68"/>
      <c r="G93" s="68"/>
      <c r="H93" s="68"/>
      <c r="I93" s="68"/>
      <c r="J93" s="68"/>
    </row>
    <row r="94" spans="1:10">
      <c r="A94" s="68"/>
      <c r="B94" s="68"/>
      <c r="C94" s="68"/>
      <c r="D94" s="68"/>
      <c r="E94" s="68"/>
      <c r="F94" s="68"/>
      <c r="G94" s="68"/>
      <c r="H94" s="68"/>
      <c r="I94" s="68"/>
      <c r="J94" s="68"/>
    </row>
    <row r="95" spans="1:10">
      <c r="A95" s="68"/>
      <c r="B95" s="68"/>
      <c r="C95" s="68"/>
      <c r="D95" s="68"/>
      <c r="E95" s="68"/>
      <c r="F95" s="68"/>
      <c r="G95" s="68"/>
      <c r="H95" s="68"/>
      <c r="I95" s="68"/>
      <c r="J95" s="68"/>
    </row>
    <row r="96" spans="1:10">
      <c r="A96" s="68"/>
      <c r="B96" s="68"/>
      <c r="C96" s="68"/>
      <c r="D96" s="68"/>
      <c r="E96" s="68"/>
      <c r="F96" s="68"/>
      <c r="G96" s="68"/>
      <c r="H96" s="68"/>
      <c r="I96" s="68"/>
      <c r="J96" s="68"/>
    </row>
    <row r="97" spans="1:10">
      <c r="A97" s="68"/>
      <c r="B97" s="68"/>
      <c r="C97" s="68"/>
      <c r="D97" s="68"/>
      <c r="E97" s="68"/>
      <c r="F97" s="68"/>
      <c r="G97" s="68"/>
      <c r="H97" s="68"/>
      <c r="I97" s="68"/>
      <c r="J97" s="68"/>
    </row>
    <row r="98" spans="1:10">
      <c r="A98" s="68"/>
      <c r="B98" s="68"/>
      <c r="C98" s="68"/>
      <c r="D98" s="68"/>
      <c r="E98" s="68"/>
      <c r="F98" s="68"/>
      <c r="G98" s="68"/>
      <c r="H98" s="68"/>
      <c r="I98" s="68"/>
      <c r="J98" s="68"/>
    </row>
    <row r="99" spans="1:10">
      <c r="A99" s="68"/>
      <c r="B99" s="68"/>
      <c r="C99" s="68"/>
      <c r="D99" s="68"/>
      <c r="E99" s="68"/>
      <c r="F99" s="68"/>
      <c r="G99" s="68"/>
      <c r="H99" s="68"/>
      <c r="I99" s="68"/>
      <c r="J99" s="68"/>
    </row>
    <row r="100" spans="1:10">
      <c r="A100" s="68"/>
      <c r="B100" s="68"/>
      <c r="C100" s="68"/>
      <c r="D100" s="68"/>
      <c r="E100" s="68"/>
      <c r="F100" s="68"/>
      <c r="G100" s="68"/>
      <c r="H100" s="68"/>
      <c r="I100" s="68"/>
      <c r="J100" s="68"/>
    </row>
    <row r="101" spans="1:10">
      <c r="A101" s="68"/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1:10">
      <c r="A102" s="68"/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1:10">
      <c r="A103" s="68"/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1:10">
      <c r="A104" s="68"/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1:10">
      <c r="A105" s="68"/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1:10">
      <c r="A106" s="68"/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1:10">
      <c r="A107" s="68"/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1:10">
      <c r="A108" s="68"/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1:10">
      <c r="A109" s="68"/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1:10">
      <c r="A110" s="68"/>
      <c r="B110" s="68"/>
      <c r="C110" s="68"/>
      <c r="D110" s="68"/>
      <c r="E110" s="68"/>
      <c r="F110" s="68"/>
      <c r="G110" s="68"/>
      <c r="H110" s="68"/>
      <c r="I110" s="68"/>
      <c r="J110" s="68"/>
    </row>
    <row r="111" spans="1:10">
      <c r="A111" s="68"/>
      <c r="B111" s="68"/>
      <c r="C111" s="68"/>
      <c r="D111" s="68"/>
      <c r="E111" s="68"/>
      <c r="F111" s="68"/>
      <c r="G111" s="68"/>
      <c r="H111" s="68"/>
      <c r="I111" s="68"/>
      <c r="J111" s="68"/>
    </row>
    <row r="112" spans="1:10">
      <c r="A112" s="68"/>
      <c r="B112" s="68"/>
      <c r="C112" s="68"/>
      <c r="D112" s="68"/>
      <c r="E112" s="68"/>
      <c r="F112" s="68"/>
      <c r="G112" s="68"/>
      <c r="H112" s="68"/>
      <c r="I112" s="68"/>
      <c r="J112" s="68"/>
    </row>
    <row r="113" spans="1:10">
      <c r="A113" s="68"/>
      <c r="B113" s="68"/>
      <c r="C113" s="68"/>
      <c r="D113" s="68"/>
      <c r="E113" s="68"/>
      <c r="F113" s="68"/>
      <c r="G113" s="68"/>
      <c r="H113" s="68"/>
      <c r="I113" s="68"/>
      <c r="J113" s="68"/>
    </row>
    <row r="114" spans="1:10">
      <c r="A114" s="68"/>
      <c r="B114" s="68"/>
      <c r="C114" s="68"/>
      <c r="D114" s="68"/>
      <c r="E114" s="68"/>
      <c r="F114" s="68"/>
      <c r="G114" s="68"/>
      <c r="H114" s="68"/>
      <c r="I114" s="68"/>
      <c r="J114" s="68"/>
    </row>
    <row r="115" spans="1:10">
      <c r="A115" s="68"/>
      <c r="B115" s="68"/>
      <c r="C115" s="68"/>
      <c r="D115" s="68"/>
      <c r="E115" s="68"/>
      <c r="F115" s="68"/>
      <c r="G115" s="68"/>
      <c r="H115" s="68"/>
      <c r="I115" s="68"/>
      <c r="J115" s="68"/>
    </row>
    <row r="116" spans="1:10">
      <c r="A116" s="68"/>
      <c r="B116" s="68"/>
      <c r="C116" s="68"/>
      <c r="D116" s="68"/>
      <c r="E116" s="68"/>
      <c r="F116" s="68"/>
      <c r="G116" s="68"/>
      <c r="H116" s="68"/>
      <c r="I116" s="68"/>
      <c r="J116" s="68"/>
    </row>
    <row r="117" spans="1:10">
      <c r="A117" s="68"/>
      <c r="B117" s="68"/>
      <c r="C117" s="68"/>
      <c r="D117" s="68"/>
      <c r="E117" s="68"/>
      <c r="F117" s="68"/>
      <c r="G117" s="68"/>
      <c r="H117" s="68"/>
      <c r="I117" s="68"/>
      <c r="J117" s="68"/>
    </row>
    <row r="118" spans="1:10">
      <c r="A118" s="68"/>
      <c r="B118" s="68"/>
      <c r="C118" s="68"/>
      <c r="D118" s="68"/>
      <c r="E118" s="68"/>
      <c r="F118" s="68"/>
      <c r="G118" s="68"/>
      <c r="H118" s="68"/>
      <c r="I118" s="68"/>
      <c r="J118" s="68"/>
    </row>
    <row r="119" spans="1:10">
      <c r="A119" s="68"/>
      <c r="B119" s="68"/>
      <c r="C119" s="68"/>
      <c r="D119" s="68"/>
      <c r="E119" s="68"/>
      <c r="F119" s="68"/>
      <c r="G119" s="68"/>
      <c r="H119" s="68"/>
      <c r="I119" s="68"/>
      <c r="J119" s="68"/>
    </row>
    <row r="120" spans="1:10">
      <c r="A120" s="68"/>
      <c r="B120" s="68"/>
      <c r="C120" s="68"/>
      <c r="D120" s="68"/>
      <c r="E120" s="68"/>
      <c r="F120" s="68"/>
      <c r="G120" s="68"/>
      <c r="H120" s="68"/>
      <c r="I120" s="68"/>
      <c r="J120" s="68"/>
    </row>
    <row r="121" spans="1:10">
      <c r="A121" s="68"/>
      <c r="B121" s="68"/>
      <c r="C121" s="68"/>
      <c r="D121" s="68"/>
      <c r="E121" s="68"/>
      <c r="F121" s="68"/>
      <c r="G121" s="68"/>
      <c r="H121" s="68"/>
      <c r="I121" s="68"/>
      <c r="J121" s="68"/>
    </row>
    <row r="122" spans="1:10">
      <c r="A122" s="68"/>
      <c r="B122" s="68"/>
      <c r="C122" s="68"/>
      <c r="D122" s="68"/>
      <c r="E122" s="68"/>
      <c r="F122" s="68"/>
      <c r="G122" s="68"/>
      <c r="H122" s="68"/>
      <c r="I122" s="68"/>
      <c r="J122" s="68"/>
    </row>
    <row r="123" spans="1:10">
      <c r="A123" s="68"/>
      <c r="B123" s="68"/>
      <c r="C123" s="68"/>
      <c r="D123" s="68"/>
      <c r="E123" s="68"/>
      <c r="F123" s="68"/>
      <c r="G123" s="68"/>
      <c r="H123" s="68"/>
      <c r="I123" s="68"/>
      <c r="J123" s="68"/>
    </row>
    <row r="124" spans="1:10">
      <c r="A124" s="68"/>
      <c r="B124" s="68"/>
      <c r="C124" s="68"/>
      <c r="D124" s="68"/>
      <c r="E124" s="68"/>
      <c r="F124" s="68"/>
      <c r="G124" s="68"/>
      <c r="H124" s="68"/>
      <c r="I124" s="68"/>
      <c r="J124" s="68"/>
    </row>
    <row r="125" spans="1:10">
      <c r="A125" s="68"/>
      <c r="B125" s="68"/>
      <c r="C125" s="68"/>
      <c r="D125" s="68"/>
      <c r="E125" s="68"/>
      <c r="F125" s="68"/>
      <c r="G125" s="68"/>
      <c r="H125" s="68"/>
      <c r="I125" s="68"/>
      <c r="J125" s="68"/>
    </row>
    <row r="126" spans="1:10">
      <c r="A126" s="68"/>
      <c r="B126" s="68"/>
      <c r="C126" s="68"/>
      <c r="D126" s="68"/>
      <c r="E126" s="68"/>
      <c r="F126" s="68"/>
      <c r="G126" s="68"/>
      <c r="H126" s="68"/>
      <c r="I126" s="68"/>
      <c r="J126" s="68"/>
    </row>
    <row r="127" spans="1:10">
      <c r="A127" s="68"/>
      <c r="B127" s="68"/>
      <c r="C127" s="68"/>
      <c r="D127" s="68"/>
      <c r="E127" s="68"/>
      <c r="F127" s="68"/>
      <c r="G127" s="68"/>
      <c r="H127" s="68"/>
      <c r="I127" s="68"/>
      <c r="J127" s="68"/>
    </row>
    <row r="128" spans="1:10">
      <c r="A128" s="68"/>
      <c r="B128" s="68"/>
      <c r="C128" s="68"/>
      <c r="D128" s="68"/>
      <c r="E128" s="68"/>
      <c r="F128" s="68"/>
      <c r="G128" s="68"/>
      <c r="H128" s="68"/>
      <c r="I128" s="68"/>
      <c r="J128" s="68"/>
    </row>
    <row r="129" spans="1:10">
      <c r="A129" s="68"/>
      <c r="B129" s="68"/>
      <c r="C129" s="68"/>
      <c r="D129" s="68"/>
      <c r="E129" s="68"/>
      <c r="F129" s="68"/>
      <c r="G129" s="68"/>
      <c r="H129" s="68"/>
      <c r="I129" s="68"/>
      <c r="J129" s="68"/>
    </row>
    <row r="130" spans="1:10">
      <c r="A130" s="68"/>
      <c r="B130" s="68"/>
      <c r="C130" s="68"/>
      <c r="D130" s="68"/>
      <c r="E130" s="68"/>
      <c r="F130" s="68"/>
      <c r="G130" s="68"/>
      <c r="H130" s="68"/>
      <c r="I130" s="68"/>
      <c r="J130" s="68"/>
    </row>
    <row r="131" spans="1:10">
      <c r="A131" s="68"/>
      <c r="B131" s="68"/>
      <c r="C131" s="68"/>
      <c r="D131" s="68"/>
      <c r="E131" s="68"/>
      <c r="F131" s="68"/>
      <c r="G131" s="68"/>
      <c r="H131" s="68"/>
      <c r="I131" s="68"/>
      <c r="J131" s="68"/>
    </row>
    <row r="132" spans="1:10">
      <c r="A132" s="68"/>
      <c r="B132" s="68"/>
      <c r="C132" s="68"/>
      <c r="D132" s="68"/>
      <c r="E132" s="68"/>
      <c r="F132" s="68"/>
      <c r="G132" s="68"/>
      <c r="H132" s="68"/>
      <c r="I132" s="68"/>
      <c r="J132" s="68"/>
    </row>
    <row r="133" spans="1:10">
      <c r="A133" s="68"/>
      <c r="B133" s="68"/>
      <c r="C133" s="68"/>
      <c r="D133" s="68"/>
      <c r="E133" s="68"/>
      <c r="F133" s="68"/>
      <c r="G133" s="68"/>
      <c r="H133" s="68"/>
      <c r="I133" s="68"/>
      <c r="J133" s="68"/>
    </row>
    <row r="134" spans="1:10">
      <c r="A134" s="68"/>
      <c r="B134" s="68"/>
      <c r="C134" s="68"/>
      <c r="D134" s="68"/>
      <c r="E134" s="68"/>
      <c r="F134" s="68"/>
      <c r="G134" s="68"/>
      <c r="H134" s="68"/>
      <c r="I134" s="68"/>
      <c r="J134" s="68"/>
    </row>
    <row r="135" spans="1:10">
      <c r="A135" s="68"/>
      <c r="B135" s="68"/>
      <c r="C135" s="68"/>
      <c r="D135" s="68"/>
      <c r="E135" s="68"/>
      <c r="F135" s="68"/>
      <c r="G135" s="68"/>
      <c r="H135" s="68"/>
      <c r="I135" s="68"/>
      <c r="J135" s="68"/>
    </row>
    <row r="136" spans="1:10">
      <c r="A136" s="68"/>
      <c r="B136" s="68"/>
      <c r="C136" s="68"/>
      <c r="D136" s="68"/>
      <c r="E136" s="68"/>
      <c r="F136" s="68"/>
      <c r="G136" s="68"/>
      <c r="H136" s="68"/>
      <c r="I136" s="68"/>
      <c r="J136" s="68"/>
    </row>
    <row r="137" spans="1:10">
      <c r="A137" s="68"/>
      <c r="B137" s="68"/>
      <c r="C137" s="68"/>
      <c r="D137" s="68"/>
      <c r="E137" s="68"/>
      <c r="F137" s="68"/>
      <c r="G137" s="68"/>
      <c r="H137" s="68"/>
      <c r="I137" s="68"/>
      <c r="J137" s="68"/>
    </row>
    <row r="138" spans="1:10">
      <c r="A138" s="68"/>
      <c r="B138" s="68"/>
      <c r="C138" s="68"/>
      <c r="D138" s="68"/>
      <c r="E138" s="68"/>
      <c r="F138" s="68"/>
      <c r="G138" s="68"/>
      <c r="H138" s="68"/>
      <c r="I138" s="68"/>
      <c r="J138" s="68"/>
    </row>
    <row r="139" spans="1:10">
      <c r="A139" s="68"/>
      <c r="B139" s="68"/>
      <c r="C139" s="68"/>
      <c r="D139" s="68"/>
      <c r="E139" s="68"/>
      <c r="F139" s="68"/>
      <c r="G139" s="68"/>
      <c r="H139" s="68"/>
      <c r="I139" s="68"/>
      <c r="J139" s="68"/>
    </row>
    <row r="140" spans="1:10">
      <c r="A140" s="68"/>
      <c r="B140" s="68"/>
      <c r="C140" s="68"/>
      <c r="D140" s="68"/>
      <c r="E140" s="68"/>
      <c r="F140" s="68"/>
      <c r="G140" s="68"/>
      <c r="H140" s="68"/>
      <c r="I140" s="68"/>
      <c r="J140" s="68"/>
    </row>
    <row r="141" spans="1:10">
      <c r="A141" s="68"/>
      <c r="B141" s="68"/>
      <c r="C141" s="68"/>
      <c r="D141" s="68"/>
      <c r="E141" s="68"/>
      <c r="F141" s="68"/>
      <c r="G141" s="68"/>
      <c r="H141" s="68"/>
      <c r="I141" s="68"/>
      <c r="J141" s="68"/>
    </row>
    <row r="142" spans="1:10">
      <c r="A142" s="68"/>
      <c r="B142" s="68"/>
      <c r="C142" s="68"/>
      <c r="D142" s="68"/>
      <c r="E142" s="68"/>
      <c r="F142" s="68"/>
      <c r="G142" s="68"/>
      <c r="H142" s="68"/>
      <c r="I142" s="68"/>
      <c r="J142" s="68"/>
    </row>
    <row r="143" spans="1:10">
      <c r="A143" s="68"/>
      <c r="B143" s="68"/>
      <c r="C143" s="68"/>
      <c r="D143" s="68"/>
      <c r="E143" s="68"/>
      <c r="F143" s="68"/>
      <c r="G143" s="68"/>
      <c r="H143" s="68"/>
      <c r="I143" s="68"/>
      <c r="J143" s="68"/>
    </row>
    <row r="144" spans="1:10">
      <c r="A144" s="68"/>
      <c r="B144" s="68"/>
      <c r="C144" s="68"/>
      <c r="D144" s="68"/>
      <c r="E144" s="68"/>
      <c r="F144" s="68"/>
      <c r="G144" s="68"/>
      <c r="H144" s="68"/>
      <c r="I144" s="68"/>
      <c r="J144" s="68"/>
    </row>
    <row r="145" spans="1:10">
      <c r="A145" s="68"/>
      <c r="B145" s="68"/>
      <c r="C145" s="68"/>
      <c r="D145" s="68"/>
      <c r="E145" s="68"/>
      <c r="F145" s="68"/>
      <c r="G145" s="68"/>
      <c r="H145" s="68"/>
      <c r="I145" s="68"/>
      <c r="J145" s="68"/>
    </row>
    <row r="146" spans="1:10">
      <c r="A146" s="68"/>
      <c r="B146" s="68"/>
      <c r="C146" s="68"/>
      <c r="D146" s="68"/>
      <c r="E146" s="68"/>
      <c r="F146" s="68"/>
      <c r="G146" s="68"/>
      <c r="H146" s="68"/>
      <c r="I146" s="68"/>
      <c r="J146" s="68"/>
    </row>
    <row r="147" spans="1:10">
      <c r="A147" s="68"/>
      <c r="B147" s="68"/>
      <c r="C147" s="68"/>
      <c r="D147" s="68"/>
      <c r="E147" s="68"/>
      <c r="F147" s="68"/>
      <c r="G147" s="68"/>
      <c r="H147" s="68"/>
      <c r="I147" s="68"/>
      <c r="J147" s="68"/>
    </row>
    <row r="148" spans="1:10">
      <c r="A148" s="68"/>
      <c r="B148" s="68"/>
      <c r="C148" s="68"/>
      <c r="D148" s="68"/>
      <c r="E148" s="68"/>
      <c r="F148" s="68"/>
      <c r="G148" s="68"/>
      <c r="H148" s="68"/>
      <c r="I148" s="68"/>
      <c r="J148" s="68"/>
    </row>
    <row r="149" spans="1:10">
      <c r="A149" s="68"/>
      <c r="B149" s="68"/>
      <c r="C149" s="68"/>
      <c r="D149" s="68"/>
      <c r="E149" s="68"/>
      <c r="F149" s="68"/>
      <c r="G149" s="68"/>
      <c r="H149" s="68"/>
      <c r="I149" s="68"/>
      <c r="J149" s="68"/>
    </row>
    <row r="150" spans="1:10">
      <c r="A150" s="68"/>
      <c r="B150" s="68"/>
      <c r="C150" s="68"/>
      <c r="D150" s="68"/>
      <c r="E150" s="68"/>
      <c r="F150" s="68"/>
      <c r="G150" s="68"/>
      <c r="H150" s="68"/>
      <c r="I150" s="68"/>
      <c r="J150" s="68"/>
    </row>
    <row r="151" spans="1:10">
      <c r="A151" s="68"/>
      <c r="B151" s="68"/>
      <c r="C151" s="68"/>
      <c r="D151" s="68"/>
      <c r="E151" s="68"/>
      <c r="F151" s="68"/>
      <c r="G151" s="68"/>
      <c r="H151" s="68"/>
      <c r="I151" s="68"/>
      <c r="J151" s="68"/>
    </row>
    <row r="152" spans="1:10">
      <c r="A152" s="68"/>
      <c r="B152" s="68"/>
      <c r="C152" s="68"/>
      <c r="D152" s="68"/>
      <c r="E152" s="68"/>
      <c r="F152" s="68"/>
      <c r="G152" s="68"/>
      <c r="H152" s="68"/>
      <c r="I152" s="68"/>
      <c r="J152" s="68"/>
    </row>
    <row r="153" spans="1:10">
      <c r="A153" s="68"/>
      <c r="B153" s="68"/>
      <c r="C153" s="68"/>
      <c r="D153" s="68"/>
      <c r="E153" s="68"/>
      <c r="F153" s="68"/>
      <c r="G153" s="68"/>
      <c r="H153" s="68"/>
      <c r="I153" s="68"/>
      <c r="J153" s="68"/>
    </row>
    <row r="154" spans="1:10">
      <c r="A154" s="68"/>
      <c r="B154" s="68"/>
      <c r="C154" s="68"/>
      <c r="D154" s="68"/>
      <c r="E154" s="68"/>
      <c r="F154" s="68"/>
      <c r="G154" s="68"/>
      <c r="H154" s="68"/>
      <c r="I154" s="68"/>
      <c r="J154" s="68"/>
    </row>
    <row r="155" spans="1:10">
      <c r="A155" s="68"/>
      <c r="B155" s="68"/>
      <c r="C155" s="68"/>
      <c r="D155" s="68"/>
      <c r="E155" s="68"/>
      <c r="F155" s="68"/>
      <c r="G155" s="68"/>
      <c r="H155" s="68"/>
      <c r="I155" s="68"/>
      <c r="J155" s="68"/>
    </row>
    <row r="156" spans="1:10">
      <c r="A156" s="68"/>
      <c r="B156" s="68"/>
      <c r="C156" s="68"/>
      <c r="D156" s="68"/>
      <c r="E156" s="68"/>
      <c r="F156" s="68"/>
      <c r="G156" s="68"/>
      <c r="H156" s="68"/>
      <c r="I156" s="68"/>
      <c r="J156" s="68"/>
    </row>
    <row r="157" spans="1:10">
      <c r="A157" s="68"/>
      <c r="B157" s="68"/>
      <c r="C157" s="68"/>
      <c r="D157" s="68"/>
      <c r="E157" s="68"/>
      <c r="F157" s="68"/>
      <c r="G157" s="68"/>
      <c r="H157" s="68"/>
      <c r="I157" s="68"/>
      <c r="J157" s="68"/>
    </row>
    <row r="158" spans="1:10">
      <c r="A158" s="68"/>
      <c r="B158" s="68"/>
      <c r="C158" s="68"/>
      <c r="D158" s="68"/>
      <c r="E158" s="68"/>
      <c r="F158" s="68"/>
      <c r="G158" s="68"/>
      <c r="H158" s="68"/>
      <c r="I158" s="68"/>
      <c r="J158" s="68"/>
    </row>
    <row r="159" spans="1:10">
      <c r="A159" s="68"/>
      <c r="B159" s="68"/>
      <c r="C159" s="68"/>
      <c r="D159" s="68"/>
      <c r="E159" s="68"/>
      <c r="F159" s="68"/>
      <c r="G159" s="68"/>
      <c r="H159" s="68"/>
      <c r="I159" s="68"/>
      <c r="J159" s="68"/>
    </row>
    <row r="160" spans="1:10">
      <c r="A160" s="68"/>
      <c r="B160" s="68"/>
      <c r="C160" s="68"/>
      <c r="D160" s="68"/>
      <c r="E160" s="68"/>
      <c r="F160" s="68"/>
      <c r="G160" s="68"/>
      <c r="H160" s="68"/>
      <c r="I160" s="68"/>
      <c r="J160" s="68"/>
    </row>
    <row r="161" spans="1:10">
      <c r="A161" s="68"/>
      <c r="B161" s="68"/>
      <c r="C161" s="68"/>
      <c r="D161" s="68"/>
      <c r="E161" s="68"/>
      <c r="F161" s="68"/>
      <c r="G161" s="68"/>
      <c r="H161" s="68"/>
      <c r="I161" s="68"/>
      <c r="J161" s="68"/>
    </row>
    <row r="162" spans="1:10">
      <c r="A162" s="68"/>
      <c r="B162" s="68"/>
      <c r="C162" s="68"/>
      <c r="D162" s="68"/>
      <c r="E162" s="68"/>
      <c r="F162" s="68"/>
      <c r="G162" s="68"/>
      <c r="H162" s="68"/>
      <c r="I162" s="68"/>
      <c r="J162" s="68"/>
    </row>
    <row r="163" spans="1:10">
      <c r="A163" s="68"/>
      <c r="B163" s="68"/>
      <c r="C163" s="68"/>
      <c r="D163" s="68"/>
      <c r="E163" s="68"/>
      <c r="F163" s="68"/>
      <c r="G163" s="68"/>
      <c r="H163" s="68"/>
      <c r="I163" s="68"/>
      <c r="J163" s="68"/>
    </row>
    <row r="164" spans="1:10">
      <c r="A164" s="68"/>
      <c r="B164" s="68"/>
      <c r="C164" s="68"/>
      <c r="D164" s="68"/>
      <c r="E164" s="68"/>
      <c r="F164" s="68"/>
      <c r="G164" s="68"/>
      <c r="H164" s="68"/>
      <c r="I164" s="68"/>
      <c r="J164" s="68"/>
    </row>
    <row r="165" spans="1:10">
      <c r="A165" s="68"/>
      <c r="B165" s="68"/>
      <c r="C165" s="68"/>
      <c r="D165" s="68"/>
      <c r="E165" s="68"/>
      <c r="F165" s="68"/>
      <c r="G165" s="68"/>
      <c r="H165" s="68"/>
      <c r="I165" s="68"/>
      <c r="J165" s="68"/>
    </row>
    <row r="166" spans="1:10">
      <c r="A166" s="68"/>
      <c r="B166" s="68"/>
      <c r="C166" s="68"/>
      <c r="D166" s="68"/>
      <c r="E166" s="68"/>
      <c r="F166" s="68"/>
      <c r="G166" s="68"/>
      <c r="H166" s="68"/>
      <c r="I166" s="68"/>
      <c r="J166" s="68"/>
    </row>
    <row r="167" spans="1:10">
      <c r="A167" s="68"/>
      <c r="B167" s="68"/>
      <c r="C167" s="68"/>
      <c r="D167" s="68"/>
      <c r="E167" s="68"/>
      <c r="F167" s="68"/>
      <c r="G167" s="68"/>
      <c r="H167" s="68"/>
      <c r="I167" s="68"/>
      <c r="J167" s="68"/>
    </row>
    <row r="168" spans="1:10">
      <c r="A168" s="68"/>
      <c r="B168" s="68"/>
      <c r="C168" s="68"/>
      <c r="D168" s="68"/>
      <c r="E168" s="68"/>
      <c r="F168" s="68"/>
      <c r="G168" s="68"/>
      <c r="H168" s="68"/>
      <c r="I168" s="68"/>
      <c r="J168" s="68"/>
    </row>
    <row r="169" spans="1:10">
      <c r="A169" s="68"/>
      <c r="B169" s="68"/>
      <c r="C169" s="68"/>
      <c r="D169" s="68"/>
      <c r="E169" s="68"/>
      <c r="F169" s="68"/>
      <c r="G169" s="68"/>
      <c r="H169" s="68"/>
      <c r="I169" s="68"/>
      <c r="J169" s="68"/>
    </row>
    <row r="170" spans="1:10">
      <c r="A170" s="68"/>
      <c r="B170" s="68"/>
      <c r="C170" s="68"/>
      <c r="D170" s="68"/>
      <c r="E170" s="68"/>
      <c r="F170" s="68"/>
      <c r="G170" s="68"/>
      <c r="H170" s="68"/>
      <c r="I170" s="68"/>
      <c r="J170" s="68"/>
    </row>
    <row r="171" spans="1:10">
      <c r="A171" s="68"/>
      <c r="B171" s="68"/>
      <c r="C171" s="68"/>
      <c r="D171" s="68"/>
      <c r="E171" s="68"/>
      <c r="F171" s="68"/>
      <c r="G171" s="68"/>
      <c r="H171" s="68"/>
      <c r="I171" s="68"/>
      <c r="J171" s="68"/>
    </row>
    <row r="172" spans="1:10">
      <c r="A172" s="68"/>
      <c r="B172" s="68"/>
      <c r="C172" s="68"/>
      <c r="D172" s="68"/>
      <c r="E172" s="68"/>
      <c r="F172" s="68"/>
      <c r="G172" s="68"/>
      <c r="H172" s="68"/>
      <c r="I172" s="68"/>
      <c r="J172" s="68"/>
    </row>
  </sheetData>
  <mergeCells count="5">
    <mergeCell ref="A2:J2"/>
    <mergeCell ref="A3:J3"/>
    <mergeCell ref="A4:J4"/>
    <mergeCell ref="A5:J5"/>
    <mergeCell ref="H8:J8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8"/>
  <sheetViews>
    <sheetView tabSelected="1" workbookViewId="0"/>
  </sheetViews>
  <sheetFormatPr baseColWidth="10" defaultRowHeight="15"/>
  <cols>
    <col min="1" max="1" width="1.5703125" style="95" customWidth="1"/>
    <col min="2" max="2" width="11.5703125" style="95" customWidth="1"/>
    <col min="3" max="3" width="1.5703125" style="95" customWidth="1"/>
    <col min="4" max="4" width="2.7109375" style="95" customWidth="1"/>
    <col min="5" max="5" width="51.42578125" style="95" customWidth="1"/>
    <col min="6" max="6" width="11.7109375" style="95" customWidth="1"/>
    <col min="7" max="7" width="11.85546875" style="95" customWidth="1"/>
    <col min="8" max="8" width="10.5703125" style="95" customWidth="1"/>
    <col min="9" max="9" width="10.28515625" style="95" customWidth="1"/>
    <col min="10" max="10" width="6.5703125" style="95" customWidth="1"/>
    <col min="11" max="11" width="7.28515625" style="95" customWidth="1"/>
    <col min="12" max="12" width="12.7109375" style="95" customWidth="1"/>
    <col min="13" max="13" width="0.28515625" style="95" customWidth="1"/>
    <col min="14" max="16384" width="11.42578125" style="95"/>
  </cols>
  <sheetData>
    <row r="1" spans="1:12" ht="7.9" customHeight="1"/>
    <row r="2" spans="1:12" ht="17.100000000000001" customHeight="1">
      <c r="B2" s="369"/>
      <c r="C2" s="369"/>
      <c r="E2" s="370" t="s">
        <v>1908</v>
      </c>
      <c r="F2" s="369"/>
      <c r="G2" s="369"/>
      <c r="H2" s="369"/>
      <c r="I2" s="369"/>
      <c r="J2" s="369"/>
    </row>
    <row r="3" spans="1:12" ht="17.100000000000001" customHeight="1">
      <c r="B3" s="369"/>
      <c r="C3" s="369"/>
      <c r="E3" s="370" t="s">
        <v>1909</v>
      </c>
      <c r="F3" s="369"/>
      <c r="G3" s="369"/>
      <c r="H3" s="369"/>
      <c r="I3" s="369"/>
      <c r="J3" s="369"/>
    </row>
    <row r="4" spans="1:12" ht="17.100000000000001" customHeight="1">
      <c r="B4" s="369"/>
      <c r="C4" s="369"/>
      <c r="E4" s="370" t="s">
        <v>5608</v>
      </c>
      <c r="F4" s="369"/>
      <c r="G4" s="369"/>
      <c r="H4" s="369"/>
      <c r="I4" s="369"/>
      <c r="J4" s="369"/>
    </row>
    <row r="5" spans="1:12" ht="13.7" customHeight="1">
      <c r="B5" s="369"/>
      <c r="C5" s="369"/>
    </row>
    <row r="6" spans="1:12" ht="8.1" customHeight="1"/>
    <row r="7" spans="1:12">
      <c r="A7" s="415" t="s">
        <v>1910</v>
      </c>
      <c r="B7" s="367"/>
      <c r="C7" s="415" t="s">
        <v>4</v>
      </c>
      <c r="D7" s="367"/>
      <c r="E7" s="367"/>
      <c r="F7" s="251" t="s">
        <v>1911</v>
      </c>
      <c r="G7" s="251" t="s">
        <v>1912</v>
      </c>
      <c r="H7" s="251" t="s">
        <v>1913</v>
      </c>
      <c r="I7" s="251" t="s">
        <v>1914</v>
      </c>
      <c r="J7" s="415" t="s">
        <v>1915</v>
      </c>
      <c r="K7" s="367"/>
      <c r="L7" s="251" t="s">
        <v>1916</v>
      </c>
    </row>
    <row r="8" spans="1:12">
      <c r="A8" s="413" t="s">
        <v>763</v>
      </c>
      <c r="B8" s="367"/>
      <c r="C8" s="413" t="s">
        <v>764</v>
      </c>
      <c r="D8" s="367"/>
      <c r="E8" s="367"/>
      <c r="F8" s="252">
        <v>84509539.329999998</v>
      </c>
      <c r="G8" s="252">
        <v>358349996.64999998</v>
      </c>
      <c r="H8" s="252">
        <v>273840457.31999999</v>
      </c>
      <c r="I8" s="252">
        <v>504734769.23000002</v>
      </c>
      <c r="J8" s="414">
        <v>2133588672.1600001</v>
      </c>
      <c r="K8" s="367"/>
      <c r="L8" s="252">
        <v>1628853902.9300001</v>
      </c>
    </row>
    <row r="9" spans="1:12">
      <c r="A9" s="413" t="s">
        <v>765</v>
      </c>
      <c r="B9" s="367"/>
      <c r="C9" s="413" t="s">
        <v>766</v>
      </c>
      <c r="D9" s="367"/>
      <c r="E9" s="367"/>
      <c r="F9" s="252">
        <v>315817.18</v>
      </c>
      <c r="G9" s="252">
        <v>81401848.840000004</v>
      </c>
      <c r="H9" s="252">
        <v>81086031.659999996</v>
      </c>
      <c r="I9" s="252">
        <v>45015809.270000003</v>
      </c>
      <c r="J9" s="414">
        <v>677281752.97000003</v>
      </c>
      <c r="K9" s="367"/>
      <c r="L9" s="252">
        <v>632265943.70000005</v>
      </c>
    </row>
    <row r="10" spans="1:12">
      <c r="A10" s="413" t="s">
        <v>767</v>
      </c>
      <c r="B10" s="367"/>
      <c r="C10" s="413" t="s">
        <v>112</v>
      </c>
      <c r="D10" s="367"/>
      <c r="E10" s="367"/>
      <c r="F10" s="252">
        <v>248609</v>
      </c>
      <c r="G10" s="252">
        <v>60785901.020000003</v>
      </c>
      <c r="H10" s="252">
        <v>60537292.020000003</v>
      </c>
      <c r="I10" s="252">
        <v>43472478.719999999</v>
      </c>
      <c r="J10" s="414">
        <v>552211044.09000003</v>
      </c>
      <c r="K10" s="367"/>
      <c r="L10" s="252">
        <v>508738565.37</v>
      </c>
    </row>
    <row r="11" spans="1:12">
      <c r="A11" s="413" t="s">
        <v>768</v>
      </c>
      <c r="B11" s="367"/>
      <c r="C11" s="413" t="s">
        <v>769</v>
      </c>
      <c r="D11" s="367"/>
      <c r="E11" s="367"/>
      <c r="F11" s="252">
        <v>11648</v>
      </c>
      <c r="G11" s="252">
        <v>351674</v>
      </c>
      <c r="H11" s="252">
        <v>340026</v>
      </c>
      <c r="I11" s="252">
        <v>19725</v>
      </c>
      <c r="J11" s="414">
        <v>1630131.15</v>
      </c>
      <c r="K11" s="367"/>
      <c r="L11" s="252">
        <v>1610406.15</v>
      </c>
    </row>
    <row r="12" spans="1:12">
      <c r="A12" s="413" t="s">
        <v>770</v>
      </c>
      <c r="B12" s="367"/>
      <c r="C12" s="413" t="s">
        <v>771</v>
      </c>
      <c r="D12" s="367"/>
      <c r="E12" s="367"/>
      <c r="F12" s="252">
        <v>11648</v>
      </c>
      <c r="G12" s="252">
        <v>351674</v>
      </c>
      <c r="H12" s="252">
        <v>340026</v>
      </c>
      <c r="I12" s="252">
        <v>19725</v>
      </c>
      <c r="J12" s="414">
        <v>1630131.15</v>
      </c>
      <c r="K12" s="367"/>
      <c r="L12" s="252">
        <v>1610406.15</v>
      </c>
    </row>
    <row r="13" spans="1:12">
      <c r="A13" s="413" t="s">
        <v>2218</v>
      </c>
      <c r="B13" s="367"/>
      <c r="C13" s="413" t="s">
        <v>2219</v>
      </c>
      <c r="D13" s="367"/>
      <c r="E13" s="367"/>
      <c r="F13" s="252">
        <v>0</v>
      </c>
      <c r="G13" s="252">
        <v>3743</v>
      </c>
      <c r="H13" s="252">
        <v>3743</v>
      </c>
      <c r="I13" s="252">
        <v>0</v>
      </c>
      <c r="J13" s="414">
        <v>26070.799999999999</v>
      </c>
      <c r="K13" s="367"/>
      <c r="L13" s="252">
        <v>26070.799999999999</v>
      </c>
    </row>
    <row r="14" spans="1:12">
      <c r="A14" s="413" t="s">
        <v>2220</v>
      </c>
      <c r="B14" s="367"/>
      <c r="C14" s="413" t="s">
        <v>2221</v>
      </c>
      <c r="D14" s="367"/>
      <c r="E14" s="367"/>
      <c r="F14" s="252">
        <v>0</v>
      </c>
      <c r="G14" s="252">
        <v>3743</v>
      </c>
      <c r="H14" s="252">
        <v>3743</v>
      </c>
      <c r="I14" s="252">
        <v>0</v>
      </c>
      <c r="J14" s="414">
        <v>26070.799999999999</v>
      </c>
      <c r="K14" s="367"/>
      <c r="L14" s="252">
        <v>26070.799999999999</v>
      </c>
    </row>
    <row r="15" spans="1:12">
      <c r="A15" s="413" t="s">
        <v>2222</v>
      </c>
      <c r="B15" s="367"/>
      <c r="C15" s="413" t="s">
        <v>2223</v>
      </c>
      <c r="D15" s="367"/>
      <c r="E15" s="367"/>
      <c r="F15" s="252">
        <v>0</v>
      </c>
      <c r="G15" s="252">
        <v>0</v>
      </c>
      <c r="H15" s="252">
        <v>0</v>
      </c>
      <c r="I15" s="252">
        <v>0</v>
      </c>
      <c r="J15" s="414">
        <v>66652</v>
      </c>
      <c r="K15" s="367"/>
      <c r="L15" s="252">
        <v>66652</v>
      </c>
    </row>
    <row r="16" spans="1:12">
      <c r="A16" s="413" t="s">
        <v>2224</v>
      </c>
      <c r="B16" s="367"/>
      <c r="C16" s="413" t="s">
        <v>2221</v>
      </c>
      <c r="D16" s="367"/>
      <c r="E16" s="367"/>
      <c r="F16" s="252">
        <v>0</v>
      </c>
      <c r="G16" s="252">
        <v>0</v>
      </c>
      <c r="H16" s="252">
        <v>0</v>
      </c>
      <c r="I16" s="252">
        <v>0</v>
      </c>
      <c r="J16" s="414">
        <v>66652</v>
      </c>
      <c r="K16" s="367"/>
      <c r="L16" s="252">
        <v>66652</v>
      </c>
    </row>
    <row r="17" spans="1:12">
      <c r="A17" s="413" t="s">
        <v>2225</v>
      </c>
      <c r="B17" s="367"/>
      <c r="C17" s="413" t="s">
        <v>2226</v>
      </c>
      <c r="D17" s="367"/>
      <c r="E17" s="367"/>
      <c r="F17" s="252">
        <v>0</v>
      </c>
      <c r="G17" s="252">
        <v>10308</v>
      </c>
      <c r="H17" s="252">
        <v>10308</v>
      </c>
      <c r="I17" s="252">
        <v>0</v>
      </c>
      <c r="J17" s="414">
        <v>132074</v>
      </c>
      <c r="K17" s="367"/>
      <c r="L17" s="252">
        <v>132074</v>
      </c>
    </row>
    <row r="18" spans="1:12">
      <c r="A18" s="413" t="s">
        <v>2227</v>
      </c>
      <c r="B18" s="367"/>
      <c r="C18" s="413" t="s">
        <v>2221</v>
      </c>
      <c r="D18" s="367"/>
      <c r="E18" s="367"/>
      <c r="F18" s="252">
        <v>0</v>
      </c>
      <c r="G18" s="252">
        <v>10308</v>
      </c>
      <c r="H18" s="252">
        <v>10308</v>
      </c>
      <c r="I18" s="252">
        <v>0</v>
      </c>
      <c r="J18" s="414">
        <v>132074</v>
      </c>
      <c r="K18" s="367"/>
      <c r="L18" s="252">
        <v>132074</v>
      </c>
    </row>
    <row r="19" spans="1:12">
      <c r="A19" s="413" t="s">
        <v>2228</v>
      </c>
      <c r="B19" s="367"/>
      <c r="C19" s="413" t="s">
        <v>2229</v>
      </c>
      <c r="D19" s="367"/>
      <c r="E19" s="367"/>
      <c r="F19" s="252">
        <v>11648</v>
      </c>
      <c r="G19" s="252">
        <v>9584</v>
      </c>
      <c r="H19" s="252">
        <v>-2064</v>
      </c>
      <c r="I19" s="252">
        <v>11648</v>
      </c>
      <c r="J19" s="414">
        <v>44230</v>
      </c>
      <c r="K19" s="367"/>
      <c r="L19" s="252">
        <v>32582</v>
      </c>
    </row>
    <row r="20" spans="1:12">
      <c r="A20" s="413" t="s">
        <v>2230</v>
      </c>
      <c r="B20" s="367"/>
      <c r="C20" s="413" t="s">
        <v>2221</v>
      </c>
      <c r="D20" s="367"/>
      <c r="E20" s="367"/>
      <c r="F20" s="252">
        <v>11648</v>
      </c>
      <c r="G20" s="252">
        <v>9584</v>
      </c>
      <c r="H20" s="252">
        <v>-2064</v>
      </c>
      <c r="I20" s="252">
        <v>11648</v>
      </c>
      <c r="J20" s="414">
        <v>44230</v>
      </c>
      <c r="K20" s="367"/>
      <c r="L20" s="252">
        <v>32582</v>
      </c>
    </row>
    <row r="21" spans="1:12">
      <c r="A21" s="413" t="s">
        <v>2231</v>
      </c>
      <c r="B21" s="367"/>
      <c r="C21" s="413" t="s">
        <v>2232</v>
      </c>
      <c r="D21" s="367"/>
      <c r="E21" s="367"/>
      <c r="F21" s="252">
        <v>0</v>
      </c>
      <c r="G21" s="252">
        <v>35655</v>
      </c>
      <c r="H21" s="252">
        <v>35655</v>
      </c>
      <c r="I21" s="252">
        <v>0</v>
      </c>
      <c r="J21" s="414">
        <v>368603.4</v>
      </c>
      <c r="K21" s="367"/>
      <c r="L21" s="252">
        <v>368603.4</v>
      </c>
    </row>
    <row r="22" spans="1:12">
      <c r="A22" s="413" t="s">
        <v>2233</v>
      </c>
      <c r="B22" s="367"/>
      <c r="C22" s="413" t="s">
        <v>2221</v>
      </c>
      <c r="D22" s="367"/>
      <c r="E22" s="367"/>
      <c r="F22" s="252">
        <v>0</v>
      </c>
      <c r="G22" s="252">
        <v>35655</v>
      </c>
      <c r="H22" s="252">
        <v>35655</v>
      </c>
      <c r="I22" s="252">
        <v>0</v>
      </c>
      <c r="J22" s="414">
        <v>368603.4</v>
      </c>
      <c r="K22" s="367"/>
      <c r="L22" s="252">
        <v>368603.4</v>
      </c>
    </row>
    <row r="23" spans="1:12">
      <c r="A23" s="413" t="s">
        <v>2234</v>
      </c>
      <c r="B23" s="367"/>
      <c r="C23" s="413" t="s">
        <v>2235</v>
      </c>
      <c r="D23" s="367"/>
      <c r="E23" s="367"/>
      <c r="F23" s="252">
        <v>0</v>
      </c>
      <c r="G23" s="252">
        <v>174</v>
      </c>
      <c r="H23" s="252">
        <v>174</v>
      </c>
      <c r="I23" s="252">
        <v>0</v>
      </c>
      <c r="J23" s="414">
        <v>870</v>
      </c>
      <c r="K23" s="367"/>
      <c r="L23" s="252">
        <v>870</v>
      </c>
    </row>
    <row r="24" spans="1:12">
      <c r="A24" s="413" t="s">
        <v>2236</v>
      </c>
      <c r="B24" s="367"/>
      <c r="C24" s="413" t="s">
        <v>2221</v>
      </c>
      <c r="D24" s="367"/>
      <c r="E24" s="367"/>
      <c r="F24" s="252">
        <v>0</v>
      </c>
      <c r="G24" s="252">
        <v>174</v>
      </c>
      <c r="H24" s="252">
        <v>174</v>
      </c>
      <c r="I24" s="252">
        <v>0</v>
      </c>
      <c r="J24" s="414">
        <v>870</v>
      </c>
      <c r="K24" s="367"/>
      <c r="L24" s="252">
        <v>870</v>
      </c>
    </row>
    <row r="25" spans="1:12">
      <c r="A25" s="413" t="s">
        <v>2237</v>
      </c>
      <c r="B25" s="367"/>
      <c r="C25" s="413" t="s">
        <v>2238</v>
      </c>
      <c r="D25" s="367"/>
      <c r="E25" s="367"/>
      <c r="F25" s="252">
        <v>0</v>
      </c>
      <c r="G25" s="252">
        <v>292210</v>
      </c>
      <c r="H25" s="252">
        <v>292210</v>
      </c>
      <c r="I25" s="252">
        <v>8077</v>
      </c>
      <c r="J25" s="414">
        <v>991630.95</v>
      </c>
      <c r="K25" s="367"/>
      <c r="L25" s="252">
        <v>983553.95</v>
      </c>
    </row>
    <row r="26" spans="1:12">
      <c r="A26" s="413" t="s">
        <v>2239</v>
      </c>
      <c r="B26" s="367"/>
      <c r="C26" s="413" t="s">
        <v>2221</v>
      </c>
      <c r="D26" s="367"/>
      <c r="E26" s="367"/>
      <c r="F26" s="252">
        <v>0</v>
      </c>
      <c r="G26" s="252">
        <v>231409</v>
      </c>
      <c r="H26" s="252">
        <v>231409</v>
      </c>
      <c r="I26" s="252">
        <v>8077</v>
      </c>
      <c r="J26" s="414">
        <v>930829.95</v>
      </c>
      <c r="K26" s="367"/>
      <c r="L26" s="252">
        <v>922752.95</v>
      </c>
    </row>
    <row r="27" spans="1:12">
      <c r="A27" s="413" t="s">
        <v>5609</v>
      </c>
      <c r="B27" s="367"/>
      <c r="C27" s="413" t="s">
        <v>2244</v>
      </c>
      <c r="D27" s="367"/>
      <c r="E27" s="367"/>
      <c r="F27" s="252">
        <v>0</v>
      </c>
      <c r="G27" s="252">
        <v>60801</v>
      </c>
      <c r="H27" s="252">
        <v>60801</v>
      </c>
      <c r="I27" s="252">
        <v>0</v>
      </c>
      <c r="J27" s="414">
        <v>60801</v>
      </c>
      <c r="K27" s="367"/>
      <c r="L27" s="252">
        <v>60801</v>
      </c>
    </row>
    <row r="28" spans="1:12">
      <c r="A28" s="413" t="s">
        <v>772</v>
      </c>
      <c r="B28" s="367"/>
      <c r="C28" s="413" t="s">
        <v>773</v>
      </c>
      <c r="D28" s="367"/>
      <c r="E28" s="367"/>
      <c r="F28" s="252">
        <v>0</v>
      </c>
      <c r="G28" s="252">
        <v>19375581.170000002</v>
      </c>
      <c r="H28" s="252">
        <v>19375581.170000002</v>
      </c>
      <c r="I28" s="252">
        <v>42698814.719999999</v>
      </c>
      <c r="J28" s="414">
        <v>340931356.31999999</v>
      </c>
      <c r="K28" s="367"/>
      <c r="L28" s="252">
        <v>298232541.60000002</v>
      </c>
    </row>
    <row r="29" spans="1:12">
      <c r="A29" s="413" t="s">
        <v>774</v>
      </c>
      <c r="B29" s="367"/>
      <c r="C29" s="413" t="s">
        <v>775</v>
      </c>
      <c r="D29" s="367"/>
      <c r="E29" s="367"/>
      <c r="F29" s="252">
        <v>0</v>
      </c>
      <c r="G29" s="252">
        <v>19375581.170000002</v>
      </c>
      <c r="H29" s="252">
        <v>19375581.170000002</v>
      </c>
      <c r="I29" s="252">
        <v>42698814.719999999</v>
      </c>
      <c r="J29" s="414">
        <v>340931356.31999999</v>
      </c>
      <c r="K29" s="367"/>
      <c r="L29" s="252">
        <v>298232541.60000002</v>
      </c>
    </row>
    <row r="30" spans="1:12">
      <c r="A30" s="413" t="s">
        <v>2240</v>
      </c>
      <c r="B30" s="367"/>
      <c r="C30" s="413" t="s">
        <v>2241</v>
      </c>
      <c r="D30" s="367"/>
      <c r="E30" s="367"/>
      <c r="F30" s="252">
        <v>0</v>
      </c>
      <c r="G30" s="252">
        <v>6927740.1699999999</v>
      </c>
      <c r="H30" s="252">
        <v>6927740.1699999999</v>
      </c>
      <c r="I30" s="252">
        <v>42698814.719999999</v>
      </c>
      <c r="J30" s="414">
        <v>267443554.59999999</v>
      </c>
      <c r="K30" s="367"/>
      <c r="L30" s="252">
        <v>224744739.88</v>
      </c>
    </row>
    <row r="31" spans="1:12">
      <c r="A31" s="413" t="s">
        <v>2242</v>
      </c>
      <c r="B31" s="367"/>
      <c r="C31" s="413" t="s">
        <v>2221</v>
      </c>
      <c r="D31" s="367"/>
      <c r="E31" s="367"/>
      <c r="F31" s="252">
        <v>0</v>
      </c>
      <c r="G31" s="252">
        <v>3965043.24</v>
      </c>
      <c r="H31" s="252">
        <v>3965043.24</v>
      </c>
      <c r="I31" s="252">
        <v>3113332.72</v>
      </c>
      <c r="J31" s="414">
        <v>233739972.41999999</v>
      </c>
      <c r="K31" s="367"/>
      <c r="L31" s="252">
        <v>230626639.69999999</v>
      </c>
    </row>
    <row r="32" spans="1:12">
      <c r="A32" s="413" t="s">
        <v>2243</v>
      </c>
      <c r="B32" s="367"/>
      <c r="C32" s="413" t="s">
        <v>2244</v>
      </c>
      <c r="D32" s="367"/>
      <c r="E32" s="367"/>
      <c r="F32" s="252">
        <v>0</v>
      </c>
      <c r="G32" s="252">
        <v>2962696.93</v>
      </c>
      <c r="H32" s="252">
        <v>2962696.93</v>
      </c>
      <c r="I32" s="252">
        <v>5438</v>
      </c>
      <c r="J32" s="414">
        <v>33703582.18</v>
      </c>
      <c r="K32" s="367"/>
      <c r="L32" s="252">
        <v>33698144.18</v>
      </c>
    </row>
    <row r="33" spans="1:12">
      <c r="A33" s="413" t="s">
        <v>2245</v>
      </c>
      <c r="B33" s="367"/>
      <c r="C33" s="413" t="s">
        <v>2246</v>
      </c>
      <c r="D33" s="367"/>
      <c r="E33" s="367"/>
      <c r="F33" s="252">
        <v>0</v>
      </c>
      <c r="G33" s="252">
        <v>0</v>
      </c>
      <c r="H33" s="252">
        <v>0</v>
      </c>
      <c r="I33" s="252">
        <v>39580044</v>
      </c>
      <c r="J33" s="414">
        <v>0</v>
      </c>
      <c r="K33" s="367"/>
      <c r="L33" s="252">
        <v>-39580044</v>
      </c>
    </row>
    <row r="34" spans="1:12">
      <c r="A34" s="413" t="s">
        <v>2247</v>
      </c>
      <c r="B34" s="367"/>
      <c r="C34" s="413" t="s">
        <v>2248</v>
      </c>
      <c r="D34" s="367"/>
      <c r="E34" s="367"/>
      <c r="F34" s="252">
        <v>0</v>
      </c>
      <c r="G34" s="252">
        <v>12447841</v>
      </c>
      <c r="H34" s="252">
        <v>12447841</v>
      </c>
      <c r="I34" s="252">
        <v>0</v>
      </c>
      <c r="J34" s="414">
        <v>73487801.719999999</v>
      </c>
      <c r="K34" s="367"/>
      <c r="L34" s="252">
        <v>73487801.719999999</v>
      </c>
    </row>
    <row r="35" spans="1:12">
      <c r="A35" s="413" t="s">
        <v>2249</v>
      </c>
      <c r="B35" s="367"/>
      <c r="C35" s="413" t="s">
        <v>2221</v>
      </c>
      <c r="D35" s="367"/>
      <c r="E35" s="367"/>
      <c r="F35" s="252">
        <v>0</v>
      </c>
      <c r="G35" s="252">
        <v>9510581</v>
      </c>
      <c r="H35" s="252">
        <v>9510581</v>
      </c>
      <c r="I35" s="252">
        <v>0</v>
      </c>
      <c r="J35" s="414">
        <v>51629443</v>
      </c>
      <c r="K35" s="367"/>
      <c r="L35" s="252">
        <v>51629443</v>
      </c>
    </row>
    <row r="36" spans="1:12">
      <c r="A36" s="413" t="s">
        <v>2250</v>
      </c>
      <c r="B36" s="367"/>
      <c r="C36" s="413" t="s">
        <v>2244</v>
      </c>
      <c r="D36" s="367"/>
      <c r="E36" s="367"/>
      <c r="F36" s="252">
        <v>0</v>
      </c>
      <c r="G36" s="252">
        <v>2937260</v>
      </c>
      <c r="H36" s="252">
        <v>2937260</v>
      </c>
      <c r="I36" s="252">
        <v>0</v>
      </c>
      <c r="J36" s="414">
        <v>21858358.719999999</v>
      </c>
      <c r="K36" s="367"/>
      <c r="L36" s="252">
        <v>21858358.719999999</v>
      </c>
    </row>
    <row r="37" spans="1:12">
      <c r="A37" s="413" t="s">
        <v>776</v>
      </c>
      <c r="B37" s="367"/>
      <c r="C37" s="413" t="s">
        <v>777</v>
      </c>
      <c r="D37" s="367"/>
      <c r="E37" s="367"/>
      <c r="F37" s="252">
        <v>236114</v>
      </c>
      <c r="G37" s="252">
        <v>39302546</v>
      </c>
      <c r="H37" s="252">
        <v>39066432</v>
      </c>
      <c r="I37" s="252">
        <v>751888</v>
      </c>
      <c r="J37" s="414">
        <v>197569664</v>
      </c>
      <c r="K37" s="367"/>
      <c r="L37" s="252">
        <v>196817776</v>
      </c>
    </row>
    <row r="38" spans="1:12">
      <c r="A38" s="413" t="s">
        <v>778</v>
      </c>
      <c r="B38" s="367"/>
      <c r="C38" s="413" t="s">
        <v>779</v>
      </c>
      <c r="D38" s="367"/>
      <c r="E38" s="367"/>
      <c r="F38" s="252">
        <v>236114</v>
      </c>
      <c r="G38" s="252">
        <v>39302546</v>
      </c>
      <c r="H38" s="252">
        <v>39066432</v>
      </c>
      <c r="I38" s="252">
        <v>751888</v>
      </c>
      <c r="J38" s="414">
        <v>197569664</v>
      </c>
      <c r="K38" s="367"/>
      <c r="L38" s="252">
        <v>196817776</v>
      </c>
    </row>
    <row r="39" spans="1:12">
      <c r="A39" s="413" t="s">
        <v>2251</v>
      </c>
      <c r="B39" s="367"/>
      <c r="C39" s="413" t="s">
        <v>2252</v>
      </c>
      <c r="D39" s="367"/>
      <c r="E39" s="367"/>
      <c r="F39" s="252">
        <v>183139</v>
      </c>
      <c r="G39" s="252">
        <v>34361797</v>
      </c>
      <c r="H39" s="252">
        <v>34178658</v>
      </c>
      <c r="I39" s="252">
        <v>696148</v>
      </c>
      <c r="J39" s="414">
        <v>175158236</v>
      </c>
      <c r="K39" s="367"/>
      <c r="L39" s="252">
        <v>174462088</v>
      </c>
    </row>
    <row r="40" spans="1:12">
      <c r="A40" s="413" t="s">
        <v>2253</v>
      </c>
      <c r="B40" s="367"/>
      <c r="C40" s="413" t="s">
        <v>2254</v>
      </c>
      <c r="D40" s="367"/>
      <c r="E40" s="367"/>
      <c r="F40" s="252">
        <v>44625</v>
      </c>
      <c r="G40" s="252">
        <v>3779248</v>
      </c>
      <c r="H40" s="252">
        <v>3734623</v>
      </c>
      <c r="I40" s="252">
        <v>44625</v>
      </c>
      <c r="J40" s="414">
        <v>13668131</v>
      </c>
      <c r="K40" s="367"/>
      <c r="L40" s="252">
        <v>13623506</v>
      </c>
    </row>
    <row r="41" spans="1:12">
      <c r="A41" s="413" t="s">
        <v>2255</v>
      </c>
      <c r="B41" s="367"/>
      <c r="C41" s="413" t="s">
        <v>2244</v>
      </c>
      <c r="D41" s="367"/>
      <c r="E41" s="367"/>
      <c r="F41" s="252">
        <v>8350</v>
      </c>
      <c r="G41" s="252">
        <v>1161501</v>
      </c>
      <c r="H41" s="252">
        <v>1153151</v>
      </c>
      <c r="I41" s="252">
        <v>11115</v>
      </c>
      <c r="J41" s="414">
        <v>8743297</v>
      </c>
      <c r="K41" s="367"/>
      <c r="L41" s="252">
        <v>8732182</v>
      </c>
    </row>
    <row r="42" spans="1:12">
      <c r="A42" s="413" t="s">
        <v>780</v>
      </c>
      <c r="B42" s="367"/>
      <c r="C42" s="413" t="s">
        <v>781</v>
      </c>
      <c r="D42" s="367"/>
      <c r="E42" s="367"/>
      <c r="F42" s="252">
        <v>847</v>
      </c>
      <c r="G42" s="252">
        <v>1756099.85</v>
      </c>
      <c r="H42" s="252">
        <v>1755252.85</v>
      </c>
      <c r="I42" s="252">
        <v>2051</v>
      </c>
      <c r="J42" s="414">
        <v>12079892.619999999</v>
      </c>
      <c r="K42" s="367"/>
      <c r="L42" s="252">
        <v>12077841.619999999</v>
      </c>
    </row>
    <row r="43" spans="1:12">
      <c r="A43" s="413" t="s">
        <v>782</v>
      </c>
      <c r="B43" s="367"/>
      <c r="C43" s="413" t="s">
        <v>783</v>
      </c>
      <c r="D43" s="367"/>
      <c r="E43" s="367"/>
      <c r="F43" s="252">
        <v>246</v>
      </c>
      <c r="G43" s="252">
        <v>392444.27</v>
      </c>
      <c r="H43" s="252">
        <v>392198.27</v>
      </c>
      <c r="I43" s="252">
        <v>465</v>
      </c>
      <c r="J43" s="414">
        <v>2524051.15</v>
      </c>
      <c r="K43" s="367"/>
      <c r="L43" s="252">
        <v>2523586.15</v>
      </c>
    </row>
    <row r="44" spans="1:12">
      <c r="A44" s="413" t="s">
        <v>5610</v>
      </c>
      <c r="B44" s="367"/>
      <c r="C44" s="413" t="s">
        <v>769</v>
      </c>
      <c r="D44" s="367"/>
      <c r="E44" s="367"/>
      <c r="F44" s="252">
        <v>0</v>
      </c>
      <c r="G44" s="252">
        <v>3038.56</v>
      </c>
      <c r="H44" s="252">
        <v>3038.56</v>
      </c>
      <c r="I44" s="252">
        <v>0</v>
      </c>
      <c r="J44" s="414">
        <v>3038.56</v>
      </c>
      <c r="K44" s="367"/>
      <c r="L44" s="252">
        <v>3038.56</v>
      </c>
    </row>
    <row r="45" spans="1:12">
      <c r="A45" s="413" t="s">
        <v>5611</v>
      </c>
      <c r="B45" s="367"/>
      <c r="C45" s="413" t="s">
        <v>771</v>
      </c>
      <c r="D45" s="367"/>
      <c r="E45" s="367"/>
      <c r="F45" s="252">
        <v>0</v>
      </c>
      <c r="G45" s="252">
        <v>3038.56</v>
      </c>
      <c r="H45" s="252">
        <v>3038.56</v>
      </c>
      <c r="I45" s="252">
        <v>0</v>
      </c>
      <c r="J45" s="414">
        <v>3038.56</v>
      </c>
      <c r="K45" s="367"/>
      <c r="L45" s="252">
        <v>3038.56</v>
      </c>
    </row>
    <row r="46" spans="1:12">
      <c r="A46" s="413" t="s">
        <v>2256</v>
      </c>
      <c r="B46" s="367"/>
      <c r="C46" s="413" t="s">
        <v>773</v>
      </c>
      <c r="D46" s="367"/>
      <c r="E46" s="367"/>
      <c r="F46" s="252">
        <v>0</v>
      </c>
      <c r="G46" s="252">
        <v>301909.71000000002</v>
      </c>
      <c r="H46" s="252">
        <v>301909.71000000002</v>
      </c>
      <c r="I46" s="252">
        <v>219</v>
      </c>
      <c r="J46" s="414">
        <v>2119103.59</v>
      </c>
      <c r="K46" s="367"/>
      <c r="L46" s="252">
        <v>2118884.59</v>
      </c>
    </row>
    <row r="47" spans="1:12">
      <c r="A47" s="413" t="s">
        <v>2257</v>
      </c>
      <c r="B47" s="367"/>
      <c r="C47" s="413" t="s">
        <v>775</v>
      </c>
      <c r="D47" s="367"/>
      <c r="E47" s="367"/>
      <c r="F47" s="252">
        <v>0</v>
      </c>
      <c r="G47" s="252">
        <v>301909.71000000002</v>
      </c>
      <c r="H47" s="252">
        <v>301909.71000000002</v>
      </c>
      <c r="I47" s="252">
        <v>219</v>
      </c>
      <c r="J47" s="414">
        <v>2119103.59</v>
      </c>
      <c r="K47" s="367"/>
      <c r="L47" s="252">
        <v>2118884.59</v>
      </c>
    </row>
    <row r="48" spans="1:12">
      <c r="A48" s="413" t="s">
        <v>2258</v>
      </c>
      <c r="B48" s="367"/>
      <c r="C48" s="413" t="s">
        <v>777</v>
      </c>
      <c r="D48" s="367"/>
      <c r="E48" s="367"/>
      <c r="F48" s="252">
        <v>246</v>
      </c>
      <c r="G48" s="252">
        <v>87496</v>
      </c>
      <c r="H48" s="252">
        <v>87250</v>
      </c>
      <c r="I48" s="252">
        <v>246</v>
      </c>
      <c r="J48" s="414">
        <v>401909</v>
      </c>
      <c r="K48" s="367"/>
      <c r="L48" s="252">
        <v>401663</v>
      </c>
    </row>
    <row r="49" spans="1:12">
      <c r="A49" s="413" t="s">
        <v>2259</v>
      </c>
      <c r="B49" s="367"/>
      <c r="C49" s="413" t="s">
        <v>779</v>
      </c>
      <c r="D49" s="367"/>
      <c r="E49" s="367"/>
      <c r="F49" s="252">
        <v>246</v>
      </c>
      <c r="G49" s="252">
        <v>87496</v>
      </c>
      <c r="H49" s="252">
        <v>87250</v>
      </c>
      <c r="I49" s="252">
        <v>246</v>
      </c>
      <c r="J49" s="414">
        <v>401909</v>
      </c>
      <c r="K49" s="367"/>
      <c r="L49" s="252">
        <v>401663</v>
      </c>
    </row>
    <row r="50" spans="1:12">
      <c r="A50" s="413" t="s">
        <v>784</v>
      </c>
      <c r="B50" s="367"/>
      <c r="C50" s="413" t="s">
        <v>785</v>
      </c>
      <c r="D50" s="367"/>
      <c r="E50" s="367"/>
      <c r="F50" s="252">
        <v>601</v>
      </c>
      <c r="G50" s="252">
        <v>1358190.58</v>
      </c>
      <c r="H50" s="252">
        <v>1357589.58</v>
      </c>
      <c r="I50" s="252">
        <v>1586</v>
      </c>
      <c r="J50" s="414">
        <v>9503790.5299999993</v>
      </c>
      <c r="K50" s="367"/>
      <c r="L50" s="252">
        <v>9502204.5299999993</v>
      </c>
    </row>
    <row r="51" spans="1:12">
      <c r="A51" s="413" t="s">
        <v>5612</v>
      </c>
      <c r="B51" s="367"/>
      <c r="C51" s="413" t="s">
        <v>769</v>
      </c>
      <c r="D51" s="367"/>
      <c r="E51" s="367"/>
      <c r="F51" s="252">
        <v>0</v>
      </c>
      <c r="G51" s="252">
        <v>5823.89</v>
      </c>
      <c r="H51" s="252">
        <v>5823.89</v>
      </c>
      <c r="I51" s="252">
        <v>0</v>
      </c>
      <c r="J51" s="414">
        <v>5823.89</v>
      </c>
      <c r="K51" s="367"/>
      <c r="L51" s="252">
        <v>5823.89</v>
      </c>
    </row>
    <row r="52" spans="1:12">
      <c r="A52" s="413" t="s">
        <v>5613</v>
      </c>
      <c r="B52" s="367"/>
      <c r="C52" s="413" t="s">
        <v>771</v>
      </c>
      <c r="D52" s="367"/>
      <c r="E52" s="367"/>
      <c r="F52" s="252">
        <v>0</v>
      </c>
      <c r="G52" s="252">
        <v>5823.89</v>
      </c>
      <c r="H52" s="252">
        <v>5823.89</v>
      </c>
      <c r="I52" s="252">
        <v>0</v>
      </c>
      <c r="J52" s="414">
        <v>5823.89</v>
      </c>
      <c r="K52" s="367"/>
      <c r="L52" s="252">
        <v>5823.89</v>
      </c>
    </row>
    <row r="53" spans="1:12">
      <c r="A53" s="413" t="s">
        <v>2260</v>
      </c>
      <c r="B53" s="367"/>
      <c r="C53" s="413" t="s">
        <v>773</v>
      </c>
      <c r="D53" s="367"/>
      <c r="E53" s="367"/>
      <c r="F53" s="252">
        <v>0</v>
      </c>
      <c r="G53" s="252">
        <v>1055960.69</v>
      </c>
      <c r="H53" s="252">
        <v>1055960.69</v>
      </c>
      <c r="I53" s="252">
        <v>985</v>
      </c>
      <c r="J53" s="414">
        <v>8153266.6399999997</v>
      </c>
      <c r="K53" s="367"/>
      <c r="L53" s="252">
        <v>8152281.6399999997</v>
      </c>
    </row>
    <row r="54" spans="1:12">
      <c r="A54" s="413" t="s">
        <v>2261</v>
      </c>
      <c r="B54" s="367"/>
      <c r="C54" s="413" t="s">
        <v>775</v>
      </c>
      <c r="D54" s="367"/>
      <c r="E54" s="367"/>
      <c r="F54" s="252">
        <v>0</v>
      </c>
      <c r="G54" s="252">
        <v>1055960.69</v>
      </c>
      <c r="H54" s="252">
        <v>1055960.69</v>
      </c>
      <c r="I54" s="252">
        <v>985</v>
      </c>
      <c r="J54" s="414">
        <v>8153266.6399999997</v>
      </c>
      <c r="K54" s="367"/>
      <c r="L54" s="252">
        <v>8152281.6399999997</v>
      </c>
    </row>
    <row r="55" spans="1:12">
      <c r="A55" s="413" t="s">
        <v>2262</v>
      </c>
      <c r="B55" s="367"/>
      <c r="C55" s="413" t="s">
        <v>777</v>
      </c>
      <c r="D55" s="367"/>
      <c r="E55" s="367"/>
      <c r="F55" s="252">
        <v>601</v>
      </c>
      <c r="G55" s="252">
        <v>296406</v>
      </c>
      <c r="H55" s="252">
        <v>295805</v>
      </c>
      <c r="I55" s="252">
        <v>601</v>
      </c>
      <c r="J55" s="414">
        <v>1344700</v>
      </c>
      <c r="K55" s="367"/>
      <c r="L55" s="252">
        <v>1344099</v>
      </c>
    </row>
    <row r="56" spans="1:12">
      <c r="A56" s="413" t="s">
        <v>2263</v>
      </c>
      <c r="B56" s="367"/>
      <c r="C56" s="413" t="s">
        <v>2264</v>
      </c>
      <c r="D56" s="367"/>
      <c r="E56" s="367"/>
      <c r="F56" s="252">
        <v>601</v>
      </c>
      <c r="G56" s="252">
        <v>296406</v>
      </c>
      <c r="H56" s="252">
        <v>295805</v>
      </c>
      <c r="I56" s="252">
        <v>601</v>
      </c>
      <c r="J56" s="414">
        <v>1344700</v>
      </c>
      <c r="K56" s="367"/>
      <c r="L56" s="252">
        <v>1344099</v>
      </c>
    </row>
    <row r="57" spans="1:12">
      <c r="A57" s="413" t="s">
        <v>786</v>
      </c>
      <c r="B57" s="367"/>
      <c r="C57" s="413" t="s">
        <v>787</v>
      </c>
      <c r="D57" s="367"/>
      <c r="E57" s="367"/>
      <c r="F57" s="252">
        <v>0</v>
      </c>
      <c r="G57" s="252">
        <v>5355</v>
      </c>
      <c r="H57" s="252">
        <v>5355</v>
      </c>
      <c r="I57" s="252">
        <v>0</v>
      </c>
      <c r="J57" s="414">
        <v>51488</v>
      </c>
      <c r="K57" s="367"/>
      <c r="L57" s="252">
        <v>51488</v>
      </c>
    </row>
    <row r="58" spans="1:12">
      <c r="A58" s="413" t="s">
        <v>2265</v>
      </c>
      <c r="B58" s="367"/>
      <c r="C58" s="413" t="s">
        <v>773</v>
      </c>
      <c r="D58" s="367"/>
      <c r="E58" s="367"/>
      <c r="F58" s="252">
        <v>0</v>
      </c>
      <c r="G58" s="252">
        <v>5355</v>
      </c>
      <c r="H58" s="252">
        <v>5355</v>
      </c>
      <c r="I58" s="252">
        <v>0</v>
      </c>
      <c r="J58" s="414">
        <v>51488</v>
      </c>
      <c r="K58" s="367"/>
      <c r="L58" s="252">
        <v>51488</v>
      </c>
    </row>
    <row r="59" spans="1:12">
      <c r="A59" s="413" t="s">
        <v>2266</v>
      </c>
      <c r="B59" s="367"/>
      <c r="C59" s="413" t="s">
        <v>775</v>
      </c>
      <c r="D59" s="367"/>
      <c r="E59" s="367"/>
      <c r="F59" s="252">
        <v>0</v>
      </c>
      <c r="G59" s="252">
        <v>5355</v>
      </c>
      <c r="H59" s="252">
        <v>5355</v>
      </c>
      <c r="I59" s="252">
        <v>0</v>
      </c>
      <c r="J59" s="414">
        <v>51488</v>
      </c>
      <c r="K59" s="367"/>
      <c r="L59" s="252">
        <v>51488</v>
      </c>
    </row>
    <row r="60" spans="1:12">
      <c r="A60" s="413" t="s">
        <v>788</v>
      </c>
      <c r="B60" s="367"/>
      <c r="C60" s="413" t="s">
        <v>789</v>
      </c>
      <c r="D60" s="367"/>
      <c r="E60" s="367"/>
      <c r="F60" s="252">
        <v>0</v>
      </c>
      <c r="G60" s="252">
        <v>110</v>
      </c>
      <c r="H60" s="252">
        <v>110</v>
      </c>
      <c r="I60" s="252">
        <v>0</v>
      </c>
      <c r="J60" s="414">
        <v>562.94000000000005</v>
      </c>
      <c r="K60" s="367"/>
      <c r="L60" s="252">
        <v>562.94000000000005</v>
      </c>
    </row>
    <row r="61" spans="1:12">
      <c r="A61" s="413" t="s">
        <v>5614</v>
      </c>
      <c r="B61" s="367"/>
      <c r="C61" s="413" t="s">
        <v>769</v>
      </c>
      <c r="D61" s="367"/>
      <c r="E61" s="367"/>
      <c r="F61" s="252">
        <v>0</v>
      </c>
      <c r="G61" s="252">
        <v>0</v>
      </c>
      <c r="H61" s="252">
        <v>0</v>
      </c>
      <c r="I61" s="252">
        <v>0</v>
      </c>
      <c r="J61" s="414">
        <v>452.94</v>
      </c>
      <c r="K61" s="367"/>
      <c r="L61" s="252">
        <v>452.94</v>
      </c>
    </row>
    <row r="62" spans="1:12">
      <c r="A62" s="413" t="s">
        <v>5615</v>
      </c>
      <c r="B62" s="367"/>
      <c r="C62" s="413" t="s">
        <v>771</v>
      </c>
      <c r="D62" s="367"/>
      <c r="E62" s="367"/>
      <c r="F62" s="252">
        <v>0</v>
      </c>
      <c r="G62" s="252">
        <v>0</v>
      </c>
      <c r="H62" s="252">
        <v>0</v>
      </c>
      <c r="I62" s="252">
        <v>0</v>
      </c>
      <c r="J62" s="414">
        <v>452.94</v>
      </c>
      <c r="K62" s="367"/>
      <c r="L62" s="252">
        <v>452.94</v>
      </c>
    </row>
    <row r="63" spans="1:12">
      <c r="A63" s="413" t="s">
        <v>5616</v>
      </c>
      <c r="B63" s="367"/>
      <c r="C63" s="413" t="s">
        <v>773</v>
      </c>
      <c r="D63" s="367"/>
      <c r="E63" s="367"/>
      <c r="F63" s="252">
        <v>0</v>
      </c>
      <c r="G63" s="252">
        <v>110</v>
      </c>
      <c r="H63" s="252">
        <v>110</v>
      </c>
      <c r="I63" s="252">
        <v>0</v>
      </c>
      <c r="J63" s="414">
        <v>110</v>
      </c>
      <c r="K63" s="367"/>
      <c r="L63" s="252">
        <v>110</v>
      </c>
    </row>
    <row r="64" spans="1:12">
      <c r="A64" s="413" t="s">
        <v>5617</v>
      </c>
      <c r="B64" s="367"/>
      <c r="C64" s="413" t="s">
        <v>775</v>
      </c>
      <c r="D64" s="367"/>
      <c r="E64" s="367"/>
      <c r="F64" s="252">
        <v>0</v>
      </c>
      <c r="G64" s="252">
        <v>110</v>
      </c>
      <c r="H64" s="252">
        <v>110</v>
      </c>
      <c r="I64" s="252">
        <v>0</v>
      </c>
      <c r="J64" s="414">
        <v>110</v>
      </c>
      <c r="K64" s="367"/>
      <c r="L64" s="252">
        <v>110</v>
      </c>
    </row>
    <row r="65" spans="1:12">
      <c r="A65" s="413" t="s">
        <v>790</v>
      </c>
      <c r="B65" s="367"/>
      <c r="C65" s="413" t="s">
        <v>114</v>
      </c>
      <c r="D65" s="367"/>
      <c r="E65" s="367"/>
      <c r="F65" s="252">
        <v>14530</v>
      </c>
      <c r="G65" s="252">
        <v>16435793.380000001</v>
      </c>
      <c r="H65" s="252">
        <v>16421263.380000001</v>
      </c>
      <c r="I65" s="252">
        <v>1452269</v>
      </c>
      <c r="J65" s="414">
        <v>97635799.379999995</v>
      </c>
      <c r="K65" s="367"/>
      <c r="L65" s="252">
        <v>96183530.379999995</v>
      </c>
    </row>
    <row r="66" spans="1:12" ht="22.5" customHeight="1">
      <c r="A66" s="413" t="s">
        <v>791</v>
      </c>
      <c r="B66" s="367"/>
      <c r="C66" s="413" t="s">
        <v>792</v>
      </c>
      <c r="D66" s="367"/>
      <c r="E66" s="367"/>
      <c r="F66" s="252">
        <v>2412</v>
      </c>
      <c r="G66" s="252">
        <v>1856621.37</v>
      </c>
      <c r="H66" s="252">
        <v>1854209.37</v>
      </c>
      <c r="I66" s="252">
        <v>663062</v>
      </c>
      <c r="J66" s="414">
        <v>13689626.76</v>
      </c>
      <c r="K66" s="367"/>
      <c r="L66" s="252">
        <v>13026564.76</v>
      </c>
    </row>
    <row r="67" spans="1:12">
      <c r="A67" s="413" t="s">
        <v>793</v>
      </c>
      <c r="B67" s="367"/>
      <c r="C67" s="413" t="s">
        <v>794</v>
      </c>
      <c r="D67" s="367"/>
      <c r="E67" s="367"/>
      <c r="F67" s="252">
        <v>0</v>
      </c>
      <c r="G67" s="252">
        <v>710892.27</v>
      </c>
      <c r="H67" s="252">
        <v>710892.27</v>
      </c>
      <c r="I67" s="252">
        <v>658316</v>
      </c>
      <c r="J67" s="414">
        <v>6929277.5899999999</v>
      </c>
      <c r="K67" s="367"/>
      <c r="L67" s="252">
        <v>6270961.5899999999</v>
      </c>
    </row>
    <row r="68" spans="1:12">
      <c r="A68" s="413" t="s">
        <v>2267</v>
      </c>
      <c r="B68" s="367"/>
      <c r="C68" s="413" t="s">
        <v>2268</v>
      </c>
      <c r="D68" s="367"/>
      <c r="E68" s="367"/>
      <c r="F68" s="252">
        <v>0</v>
      </c>
      <c r="G68" s="252">
        <v>201825.71</v>
      </c>
      <c r="H68" s="252">
        <v>201825.71</v>
      </c>
      <c r="I68" s="252">
        <v>28417</v>
      </c>
      <c r="J68" s="414">
        <v>1662461.43</v>
      </c>
      <c r="K68" s="367"/>
      <c r="L68" s="252">
        <v>1634044.43</v>
      </c>
    </row>
    <row r="69" spans="1:12">
      <c r="A69" s="413" t="s">
        <v>2269</v>
      </c>
      <c r="B69" s="367"/>
      <c r="C69" s="413" t="s">
        <v>2221</v>
      </c>
      <c r="D69" s="367"/>
      <c r="E69" s="367"/>
      <c r="F69" s="252">
        <v>0</v>
      </c>
      <c r="G69" s="252">
        <v>177356.49</v>
      </c>
      <c r="H69" s="252">
        <v>177356.49</v>
      </c>
      <c r="I69" s="252">
        <v>0</v>
      </c>
      <c r="J69" s="414">
        <v>1318630.49</v>
      </c>
      <c r="K69" s="367"/>
      <c r="L69" s="252">
        <v>1318630.49</v>
      </c>
    </row>
    <row r="70" spans="1:12">
      <c r="A70" s="413" t="s">
        <v>2270</v>
      </c>
      <c r="B70" s="367"/>
      <c r="C70" s="413" t="s">
        <v>2244</v>
      </c>
      <c r="D70" s="367"/>
      <c r="E70" s="367"/>
      <c r="F70" s="252">
        <v>0</v>
      </c>
      <c r="G70" s="252">
        <v>24469.22</v>
      </c>
      <c r="H70" s="252">
        <v>24469.22</v>
      </c>
      <c r="I70" s="252">
        <v>0</v>
      </c>
      <c r="J70" s="414">
        <v>343830.94</v>
      </c>
      <c r="K70" s="367"/>
      <c r="L70" s="252">
        <v>343830.94</v>
      </c>
    </row>
    <row r="71" spans="1:12">
      <c r="A71" s="413" t="s">
        <v>2271</v>
      </c>
      <c r="B71" s="367"/>
      <c r="C71" s="413" t="s">
        <v>2272</v>
      </c>
      <c r="D71" s="367"/>
      <c r="E71" s="367"/>
      <c r="F71" s="252">
        <v>0</v>
      </c>
      <c r="G71" s="252">
        <v>0</v>
      </c>
      <c r="H71" s="252">
        <v>0</v>
      </c>
      <c r="I71" s="252">
        <v>28417</v>
      </c>
      <c r="J71" s="414">
        <v>0</v>
      </c>
      <c r="K71" s="367"/>
      <c r="L71" s="252">
        <v>-28417</v>
      </c>
    </row>
    <row r="72" spans="1:12">
      <c r="A72" s="413" t="s">
        <v>2273</v>
      </c>
      <c r="B72" s="367"/>
      <c r="C72" s="413" t="s">
        <v>2274</v>
      </c>
      <c r="D72" s="367"/>
      <c r="E72" s="367"/>
      <c r="F72" s="252">
        <v>0</v>
      </c>
      <c r="G72" s="252">
        <v>1066.4000000000001</v>
      </c>
      <c r="H72" s="252">
        <v>1066.4000000000001</v>
      </c>
      <c r="I72" s="252">
        <v>0</v>
      </c>
      <c r="J72" s="414">
        <v>18454.8</v>
      </c>
      <c r="K72" s="367"/>
      <c r="L72" s="252">
        <v>18454.8</v>
      </c>
    </row>
    <row r="73" spans="1:12">
      <c r="A73" s="413" t="s">
        <v>2275</v>
      </c>
      <c r="B73" s="367"/>
      <c r="C73" s="413" t="s">
        <v>2221</v>
      </c>
      <c r="D73" s="367"/>
      <c r="E73" s="367"/>
      <c r="F73" s="252">
        <v>0</v>
      </c>
      <c r="G73" s="252">
        <v>652</v>
      </c>
      <c r="H73" s="252">
        <v>652</v>
      </c>
      <c r="I73" s="252">
        <v>0</v>
      </c>
      <c r="J73" s="414">
        <v>9799</v>
      </c>
      <c r="K73" s="367"/>
      <c r="L73" s="252">
        <v>9799</v>
      </c>
    </row>
    <row r="74" spans="1:12">
      <c r="A74" s="413" t="s">
        <v>2276</v>
      </c>
      <c r="B74" s="367"/>
      <c r="C74" s="413" t="s">
        <v>2244</v>
      </c>
      <c r="D74" s="367"/>
      <c r="E74" s="367"/>
      <c r="F74" s="252">
        <v>0</v>
      </c>
      <c r="G74" s="252">
        <v>414.4</v>
      </c>
      <c r="H74" s="252">
        <v>414.4</v>
      </c>
      <c r="I74" s="252">
        <v>0</v>
      </c>
      <c r="J74" s="414">
        <v>8655.7999999999993</v>
      </c>
      <c r="K74" s="367"/>
      <c r="L74" s="252">
        <v>8655.7999999999993</v>
      </c>
    </row>
    <row r="75" spans="1:12">
      <c r="A75" s="413" t="s">
        <v>2277</v>
      </c>
      <c r="B75" s="367"/>
      <c r="C75" s="413" t="s">
        <v>2278</v>
      </c>
      <c r="D75" s="367"/>
      <c r="E75" s="367"/>
      <c r="F75" s="252">
        <v>0</v>
      </c>
      <c r="G75" s="252">
        <v>508000.16</v>
      </c>
      <c r="H75" s="252">
        <v>508000.16</v>
      </c>
      <c r="I75" s="252">
        <v>629899</v>
      </c>
      <c r="J75" s="414">
        <v>5248361.3600000003</v>
      </c>
      <c r="K75" s="367"/>
      <c r="L75" s="252">
        <v>4618462.3600000003</v>
      </c>
    </row>
    <row r="76" spans="1:12" ht="15.75" customHeight="1">
      <c r="A76" s="413" t="s">
        <v>2279</v>
      </c>
      <c r="B76" s="367"/>
      <c r="C76" s="413" t="s">
        <v>2280</v>
      </c>
      <c r="D76" s="367"/>
      <c r="E76" s="367"/>
      <c r="F76" s="252">
        <v>0</v>
      </c>
      <c r="G76" s="252">
        <v>18691.16</v>
      </c>
      <c r="H76" s="252">
        <v>18691.16</v>
      </c>
      <c r="I76" s="252">
        <v>0</v>
      </c>
      <c r="J76" s="414">
        <v>70466.16</v>
      </c>
      <c r="K76" s="367"/>
      <c r="L76" s="252">
        <v>70466.16</v>
      </c>
    </row>
    <row r="77" spans="1:12">
      <c r="A77" s="413" t="s">
        <v>2281</v>
      </c>
      <c r="B77" s="367"/>
      <c r="C77" s="413" t="s">
        <v>2282</v>
      </c>
      <c r="D77" s="367"/>
      <c r="E77" s="367"/>
      <c r="F77" s="252">
        <v>0</v>
      </c>
      <c r="G77" s="252">
        <v>0</v>
      </c>
      <c r="H77" s="252">
        <v>0</v>
      </c>
      <c r="I77" s="252">
        <v>0</v>
      </c>
      <c r="J77" s="414">
        <v>147792.20000000001</v>
      </c>
      <c r="K77" s="367"/>
      <c r="L77" s="252">
        <v>147792.20000000001</v>
      </c>
    </row>
    <row r="78" spans="1:12">
      <c r="A78" s="413" t="s">
        <v>2283</v>
      </c>
      <c r="B78" s="367"/>
      <c r="C78" s="413" t="s">
        <v>2284</v>
      </c>
      <c r="D78" s="367"/>
      <c r="E78" s="367"/>
      <c r="F78" s="252">
        <v>0</v>
      </c>
      <c r="G78" s="252">
        <v>489309</v>
      </c>
      <c r="H78" s="252">
        <v>489309</v>
      </c>
      <c r="I78" s="252">
        <v>629899</v>
      </c>
      <c r="J78" s="414">
        <v>5030103</v>
      </c>
      <c r="K78" s="367"/>
      <c r="L78" s="252">
        <v>4400204</v>
      </c>
    </row>
    <row r="79" spans="1:12" ht="18" customHeight="1">
      <c r="A79" s="413" t="s">
        <v>795</v>
      </c>
      <c r="B79" s="367"/>
      <c r="C79" s="413" t="s">
        <v>796</v>
      </c>
      <c r="D79" s="367"/>
      <c r="E79" s="367"/>
      <c r="F79" s="252">
        <v>0</v>
      </c>
      <c r="G79" s="252">
        <v>170454</v>
      </c>
      <c r="H79" s="252">
        <v>170454</v>
      </c>
      <c r="I79" s="252">
        <v>0</v>
      </c>
      <c r="J79" s="414">
        <v>1253825.81</v>
      </c>
      <c r="K79" s="367"/>
      <c r="L79" s="252">
        <v>1253825.81</v>
      </c>
    </row>
    <row r="80" spans="1:12">
      <c r="A80" s="413" t="s">
        <v>2285</v>
      </c>
      <c r="B80" s="367"/>
      <c r="C80" s="413" t="s">
        <v>2286</v>
      </c>
      <c r="D80" s="367"/>
      <c r="E80" s="367"/>
      <c r="F80" s="252">
        <v>0</v>
      </c>
      <c r="G80" s="252">
        <v>41871</v>
      </c>
      <c r="H80" s="252">
        <v>41871</v>
      </c>
      <c r="I80" s="252">
        <v>0</v>
      </c>
      <c r="J80" s="414">
        <v>427238.81</v>
      </c>
      <c r="K80" s="367"/>
      <c r="L80" s="252">
        <v>427238.81</v>
      </c>
    </row>
    <row r="81" spans="1:12">
      <c r="A81" s="413" t="s">
        <v>2287</v>
      </c>
      <c r="B81" s="367"/>
      <c r="C81" s="413" t="s">
        <v>2288</v>
      </c>
      <c r="D81" s="367"/>
      <c r="E81" s="367"/>
      <c r="F81" s="252">
        <v>0</v>
      </c>
      <c r="G81" s="252">
        <v>0</v>
      </c>
      <c r="H81" s="252">
        <v>0</v>
      </c>
      <c r="I81" s="252">
        <v>0</v>
      </c>
      <c r="J81" s="414">
        <v>63063.81</v>
      </c>
      <c r="K81" s="367"/>
      <c r="L81" s="252">
        <v>63063.81</v>
      </c>
    </row>
    <row r="82" spans="1:12">
      <c r="A82" s="413" t="s">
        <v>2289</v>
      </c>
      <c r="B82" s="367"/>
      <c r="C82" s="413" t="s">
        <v>2290</v>
      </c>
      <c r="D82" s="367"/>
      <c r="E82" s="367"/>
      <c r="F82" s="252">
        <v>0</v>
      </c>
      <c r="G82" s="252">
        <v>41871</v>
      </c>
      <c r="H82" s="252">
        <v>41871</v>
      </c>
      <c r="I82" s="252">
        <v>0</v>
      </c>
      <c r="J82" s="414">
        <v>364175</v>
      </c>
      <c r="K82" s="367"/>
      <c r="L82" s="252">
        <v>364175</v>
      </c>
    </row>
    <row r="83" spans="1:12">
      <c r="A83" s="413" t="s">
        <v>2291</v>
      </c>
      <c r="B83" s="367"/>
      <c r="C83" s="413" t="s">
        <v>2292</v>
      </c>
      <c r="D83" s="367"/>
      <c r="E83" s="367"/>
      <c r="F83" s="252">
        <v>0</v>
      </c>
      <c r="G83" s="252">
        <v>203</v>
      </c>
      <c r="H83" s="252">
        <v>203</v>
      </c>
      <c r="I83" s="252">
        <v>0</v>
      </c>
      <c r="J83" s="414">
        <v>812</v>
      </c>
      <c r="K83" s="367"/>
      <c r="L83" s="252">
        <v>812</v>
      </c>
    </row>
    <row r="84" spans="1:12">
      <c r="A84" s="413" t="s">
        <v>2293</v>
      </c>
      <c r="B84" s="367"/>
      <c r="C84" s="413" t="s">
        <v>2294</v>
      </c>
      <c r="D84" s="367"/>
      <c r="E84" s="367"/>
      <c r="F84" s="252">
        <v>0</v>
      </c>
      <c r="G84" s="252">
        <v>203</v>
      </c>
      <c r="H84" s="252">
        <v>203</v>
      </c>
      <c r="I84" s="252">
        <v>0</v>
      </c>
      <c r="J84" s="414">
        <v>812</v>
      </c>
      <c r="K84" s="367"/>
      <c r="L84" s="252">
        <v>812</v>
      </c>
    </row>
    <row r="85" spans="1:12">
      <c r="A85" s="413" t="s">
        <v>2295</v>
      </c>
      <c r="B85" s="367"/>
      <c r="C85" s="413" t="s">
        <v>2296</v>
      </c>
      <c r="D85" s="367"/>
      <c r="E85" s="367"/>
      <c r="F85" s="252">
        <v>0</v>
      </c>
      <c r="G85" s="252">
        <v>600</v>
      </c>
      <c r="H85" s="252">
        <v>600</v>
      </c>
      <c r="I85" s="252">
        <v>0</v>
      </c>
      <c r="J85" s="414">
        <v>12665</v>
      </c>
      <c r="K85" s="367"/>
      <c r="L85" s="252">
        <v>12665</v>
      </c>
    </row>
    <row r="86" spans="1:12">
      <c r="A86" s="413" t="s">
        <v>2297</v>
      </c>
      <c r="B86" s="367"/>
      <c r="C86" s="413" t="s">
        <v>2298</v>
      </c>
      <c r="D86" s="367"/>
      <c r="E86" s="367"/>
      <c r="F86" s="252">
        <v>0</v>
      </c>
      <c r="G86" s="252">
        <v>600</v>
      </c>
      <c r="H86" s="252">
        <v>600</v>
      </c>
      <c r="I86" s="252">
        <v>0</v>
      </c>
      <c r="J86" s="414">
        <v>12665</v>
      </c>
      <c r="K86" s="367"/>
      <c r="L86" s="252">
        <v>12665</v>
      </c>
    </row>
    <row r="87" spans="1:12">
      <c r="A87" s="413" t="s">
        <v>2299</v>
      </c>
      <c r="B87" s="367"/>
      <c r="C87" s="413" t="s">
        <v>2300</v>
      </c>
      <c r="D87" s="367"/>
      <c r="E87" s="367"/>
      <c r="F87" s="252">
        <v>0</v>
      </c>
      <c r="G87" s="252">
        <v>109700</v>
      </c>
      <c r="H87" s="252">
        <v>109700</v>
      </c>
      <c r="I87" s="252">
        <v>0</v>
      </c>
      <c r="J87" s="414">
        <v>767390</v>
      </c>
      <c r="K87" s="367"/>
      <c r="L87" s="252">
        <v>767390</v>
      </c>
    </row>
    <row r="88" spans="1:12">
      <c r="A88" s="413" t="s">
        <v>2301</v>
      </c>
      <c r="B88" s="367"/>
      <c r="C88" s="413" t="s">
        <v>2302</v>
      </c>
      <c r="D88" s="367"/>
      <c r="E88" s="367"/>
      <c r="F88" s="252">
        <v>0</v>
      </c>
      <c r="G88" s="252">
        <v>109700</v>
      </c>
      <c r="H88" s="252">
        <v>109700</v>
      </c>
      <c r="I88" s="252">
        <v>0</v>
      </c>
      <c r="J88" s="414">
        <v>767390</v>
      </c>
      <c r="K88" s="367"/>
      <c r="L88" s="252">
        <v>767390</v>
      </c>
    </row>
    <row r="89" spans="1:12">
      <c r="A89" s="413" t="s">
        <v>5618</v>
      </c>
      <c r="B89" s="367"/>
      <c r="C89" s="413" t="s">
        <v>5619</v>
      </c>
      <c r="D89" s="367"/>
      <c r="E89" s="367"/>
      <c r="F89" s="252">
        <v>0</v>
      </c>
      <c r="G89" s="252">
        <v>18080</v>
      </c>
      <c r="H89" s="252">
        <v>18080</v>
      </c>
      <c r="I89" s="252">
        <v>0</v>
      </c>
      <c r="J89" s="414">
        <v>45720</v>
      </c>
      <c r="K89" s="367"/>
      <c r="L89" s="252">
        <v>45720</v>
      </c>
    </row>
    <row r="90" spans="1:12">
      <c r="A90" s="413" t="s">
        <v>5620</v>
      </c>
      <c r="B90" s="367"/>
      <c r="C90" s="413" t="s">
        <v>5621</v>
      </c>
      <c r="D90" s="367"/>
      <c r="E90" s="367"/>
      <c r="F90" s="252">
        <v>0</v>
      </c>
      <c r="G90" s="252">
        <v>18080</v>
      </c>
      <c r="H90" s="252">
        <v>18080</v>
      </c>
      <c r="I90" s="252">
        <v>0</v>
      </c>
      <c r="J90" s="414">
        <v>45720</v>
      </c>
      <c r="K90" s="367"/>
      <c r="L90" s="252">
        <v>45720</v>
      </c>
    </row>
    <row r="91" spans="1:12">
      <c r="A91" s="413" t="s">
        <v>797</v>
      </c>
      <c r="B91" s="367"/>
      <c r="C91" s="413" t="s">
        <v>798</v>
      </c>
      <c r="D91" s="367"/>
      <c r="E91" s="367"/>
      <c r="F91" s="252">
        <v>2412</v>
      </c>
      <c r="G91" s="252">
        <v>926228</v>
      </c>
      <c r="H91" s="252">
        <v>923816</v>
      </c>
      <c r="I91" s="252">
        <v>4746</v>
      </c>
      <c r="J91" s="414">
        <v>5243002</v>
      </c>
      <c r="K91" s="367"/>
      <c r="L91" s="252">
        <v>5238256</v>
      </c>
    </row>
    <row r="92" spans="1:12">
      <c r="A92" s="413" t="s">
        <v>2303</v>
      </c>
      <c r="B92" s="367"/>
      <c r="C92" s="413" t="s">
        <v>2304</v>
      </c>
      <c r="D92" s="367"/>
      <c r="E92" s="367"/>
      <c r="F92" s="252">
        <v>2412</v>
      </c>
      <c r="G92" s="252">
        <v>240168</v>
      </c>
      <c r="H92" s="252">
        <v>237756</v>
      </c>
      <c r="I92" s="252">
        <v>4746</v>
      </c>
      <c r="J92" s="414">
        <v>1377691</v>
      </c>
      <c r="K92" s="367"/>
      <c r="L92" s="252">
        <v>1372945</v>
      </c>
    </row>
    <row r="93" spans="1:12">
      <c r="A93" s="413" t="s">
        <v>2305</v>
      </c>
      <c r="B93" s="367"/>
      <c r="C93" s="413" t="s">
        <v>2306</v>
      </c>
      <c r="D93" s="367"/>
      <c r="E93" s="367"/>
      <c r="F93" s="252">
        <v>2412</v>
      </c>
      <c r="G93" s="252">
        <v>232932</v>
      </c>
      <c r="H93" s="252">
        <v>230520</v>
      </c>
      <c r="I93" s="252">
        <v>4746</v>
      </c>
      <c r="J93" s="414">
        <v>1332253</v>
      </c>
      <c r="K93" s="367"/>
      <c r="L93" s="252">
        <v>1327507</v>
      </c>
    </row>
    <row r="94" spans="1:12">
      <c r="A94" s="413" t="s">
        <v>2307</v>
      </c>
      <c r="B94" s="367"/>
      <c r="C94" s="413" t="s">
        <v>2308</v>
      </c>
      <c r="D94" s="367"/>
      <c r="E94" s="367"/>
      <c r="F94" s="252">
        <v>0</v>
      </c>
      <c r="G94" s="252">
        <v>7236</v>
      </c>
      <c r="H94" s="252">
        <v>7236</v>
      </c>
      <c r="I94" s="252">
        <v>0</v>
      </c>
      <c r="J94" s="414">
        <v>45438</v>
      </c>
      <c r="K94" s="367"/>
      <c r="L94" s="252">
        <v>45438</v>
      </c>
    </row>
    <row r="95" spans="1:12">
      <c r="A95" s="413" t="s">
        <v>2309</v>
      </c>
      <c r="B95" s="367"/>
      <c r="C95" s="413" t="s">
        <v>2310</v>
      </c>
      <c r="D95" s="367"/>
      <c r="E95" s="367"/>
      <c r="F95" s="252">
        <v>0</v>
      </c>
      <c r="G95" s="252">
        <v>686060</v>
      </c>
      <c r="H95" s="252">
        <v>686060</v>
      </c>
      <c r="I95" s="252">
        <v>0</v>
      </c>
      <c r="J95" s="414">
        <v>3865311</v>
      </c>
      <c r="K95" s="367"/>
      <c r="L95" s="252">
        <v>3865311</v>
      </c>
    </row>
    <row r="96" spans="1:12">
      <c r="A96" s="413" t="s">
        <v>2311</v>
      </c>
      <c r="B96" s="367"/>
      <c r="C96" s="413" t="s">
        <v>2306</v>
      </c>
      <c r="D96" s="367"/>
      <c r="E96" s="367"/>
      <c r="F96" s="252">
        <v>0</v>
      </c>
      <c r="G96" s="252">
        <v>647334</v>
      </c>
      <c r="H96" s="252">
        <v>647334</v>
      </c>
      <c r="I96" s="252">
        <v>0</v>
      </c>
      <c r="J96" s="414">
        <v>3610486</v>
      </c>
      <c r="K96" s="367"/>
      <c r="L96" s="252">
        <v>3610486</v>
      </c>
    </row>
    <row r="97" spans="1:12">
      <c r="A97" s="413" t="s">
        <v>2312</v>
      </c>
      <c r="B97" s="367"/>
      <c r="C97" s="413" t="s">
        <v>2313</v>
      </c>
      <c r="D97" s="367"/>
      <c r="E97" s="367"/>
      <c r="F97" s="252">
        <v>0</v>
      </c>
      <c r="G97" s="252">
        <v>27176</v>
      </c>
      <c r="H97" s="252">
        <v>27176</v>
      </c>
      <c r="I97" s="252">
        <v>0</v>
      </c>
      <c r="J97" s="414">
        <v>224020</v>
      </c>
      <c r="K97" s="367"/>
      <c r="L97" s="252">
        <v>224020</v>
      </c>
    </row>
    <row r="98" spans="1:12">
      <c r="A98" s="413" t="s">
        <v>2314</v>
      </c>
      <c r="B98" s="367"/>
      <c r="C98" s="413" t="s">
        <v>2308</v>
      </c>
      <c r="D98" s="367"/>
      <c r="E98" s="367"/>
      <c r="F98" s="252">
        <v>0</v>
      </c>
      <c r="G98" s="252">
        <v>0</v>
      </c>
      <c r="H98" s="252">
        <v>0</v>
      </c>
      <c r="I98" s="252">
        <v>0</v>
      </c>
      <c r="J98" s="414">
        <v>13705</v>
      </c>
      <c r="K98" s="367"/>
      <c r="L98" s="252">
        <v>13705</v>
      </c>
    </row>
    <row r="99" spans="1:12">
      <c r="A99" s="413" t="s">
        <v>2315</v>
      </c>
      <c r="B99" s="367"/>
      <c r="C99" s="413" t="s">
        <v>2316</v>
      </c>
      <c r="D99" s="367"/>
      <c r="E99" s="367"/>
      <c r="F99" s="252">
        <v>0</v>
      </c>
      <c r="G99" s="252">
        <v>11550</v>
      </c>
      <c r="H99" s="252">
        <v>11550</v>
      </c>
      <c r="I99" s="252">
        <v>0</v>
      </c>
      <c r="J99" s="414">
        <v>17100</v>
      </c>
      <c r="K99" s="367"/>
      <c r="L99" s="252">
        <v>17100</v>
      </c>
    </row>
    <row r="100" spans="1:12" ht="16.5" customHeight="1">
      <c r="A100" s="413" t="s">
        <v>799</v>
      </c>
      <c r="B100" s="367"/>
      <c r="C100" s="413" t="s">
        <v>800</v>
      </c>
      <c r="D100" s="367"/>
      <c r="E100" s="367"/>
      <c r="F100" s="252">
        <v>0</v>
      </c>
      <c r="G100" s="252">
        <v>49047.1</v>
      </c>
      <c r="H100" s="252">
        <v>49047.1</v>
      </c>
      <c r="I100" s="252">
        <v>0</v>
      </c>
      <c r="J100" s="414">
        <v>263521.36</v>
      </c>
      <c r="K100" s="367"/>
      <c r="L100" s="252">
        <v>263521.36</v>
      </c>
    </row>
    <row r="101" spans="1:12">
      <c r="A101" s="413" t="s">
        <v>2317</v>
      </c>
      <c r="B101" s="367"/>
      <c r="C101" s="413" t="s">
        <v>2318</v>
      </c>
      <c r="D101" s="367"/>
      <c r="E101" s="367"/>
      <c r="F101" s="252">
        <v>0</v>
      </c>
      <c r="G101" s="252">
        <v>48901</v>
      </c>
      <c r="H101" s="252">
        <v>48901</v>
      </c>
      <c r="I101" s="252">
        <v>0</v>
      </c>
      <c r="J101" s="414">
        <v>262060.36</v>
      </c>
      <c r="K101" s="367"/>
      <c r="L101" s="252">
        <v>262060.36</v>
      </c>
    </row>
    <row r="102" spans="1:12">
      <c r="A102" s="413" t="s">
        <v>2319</v>
      </c>
      <c r="B102" s="367"/>
      <c r="C102" s="413" t="s">
        <v>2320</v>
      </c>
      <c r="D102" s="367"/>
      <c r="E102" s="367"/>
      <c r="F102" s="252">
        <v>0</v>
      </c>
      <c r="G102" s="252">
        <v>31924</v>
      </c>
      <c r="H102" s="252">
        <v>31924</v>
      </c>
      <c r="I102" s="252">
        <v>0</v>
      </c>
      <c r="J102" s="414">
        <v>191673.36</v>
      </c>
      <c r="K102" s="367"/>
      <c r="L102" s="252">
        <v>191673.36</v>
      </c>
    </row>
    <row r="103" spans="1:12">
      <c r="A103" s="413" t="s">
        <v>2321</v>
      </c>
      <c r="B103" s="367"/>
      <c r="C103" s="413" t="s">
        <v>2322</v>
      </c>
      <c r="D103" s="367"/>
      <c r="E103" s="367"/>
      <c r="F103" s="252">
        <v>0</v>
      </c>
      <c r="G103" s="252">
        <v>11604</v>
      </c>
      <c r="H103" s="252">
        <v>11604</v>
      </c>
      <c r="I103" s="252">
        <v>0</v>
      </c>
      <c r="J103" s="414">
        <v>50428</v>
      </c>
      <c r="K103" s="367"/>
      <c r="L103" s="252">
        <v>50428</v>
      </c>
    </row>
    <row r="104" spans="1:12">
      <c r="A104" s="413" t="s">
        <v>2323</v>
      </c>
      <c r="B104" s="367"/>
      <c r="C104" s="413" t="s">
        <v>2324</v>
      </c>
      <c r="D104" s="367"/>
      <c r="E104" s="367"/>
      <c r="F104" s="252">
        <v>0</v>
      </c>
      <c r="G104" s="252">
        <v>5373</v>
      </c>
      <c r="H104" s="252">
        <v>5373</v>
      </c>
      <c r="I104" s="252">
        <v>0</v>
      </c>
      <c r="J104" s="414">
        <v>19959</v>
      </c>
      <c r="K104" s="367"/>
      <c r="L104" s="252">
        <v>19959</v>
      </c>
    </row>
    <row r="105" spans="1:12">
      <c r="A105" s="413" t="s">
        <v>2325</v>
      </c>
      <c r="B105" s="367"/>
      <c r="C105" s="413" t="s">
        <v>2326</v>
      </c>
      <c r="D105" s="367"/>
      <c r="E105" s="367"/>
      <c r="F105" s="252">
        <v>0</v>
      </c>
      <c r="G105" s="252">
        <v>146.1</v>
      </c>
      <c r="H105" s="252">
        <v>146.1</v>
      </c>
      <c r="I105" s="252">
        <v>0</v>
      </c>
      <c r="J105" s="414">
        <v>1461</v>
      </c>
      <c r="K105" s="367"/>
      <c r="L105" s="252">
        <v>1461</v>
      </c>
    </row>
    <row r="106" spans="1:12">
      <c r="A106" s="413" t="s">
        <v>2327</v>
      </c>
      <c r="B106" s="367"/>
      <c r="C106" s="413" t="s">
        <v>2328</v>
      </c>
      <c r="D106" s="367"/>
      <c r="E106" s="367"/>
      <c r="F106" s="252">
        <v>0</v>
      </c>
      <c r="G106" s="252">
        <v>146.1</v>
      </c>
      <c r="H106" s="252">
        <v>146.1</v>
      </c>
      <c r="I106" s="252">
        <v>0</v>
      </c>
      <c r="J106" s="414">
        <v>1461</v>
      </c>
      <c r="K106" s="367"/>
      <c r="L106" s="252">
        <v>1461</v>
      </c>
    </row>
    <row r="107" spans="1:12">
      <c r="A107" s="413" t="s">
        <v>801</v>
      </c>
      <c r="B107" s="367"/>
      <c r="C107" s="413" t="s">
        <v>802</v>
      </c>
      <c r="D107" s="367"/>
      <c r="E107" s="367"/>
      <c r="F107" s="252">
        <v>12118</v>
      </c>
      <c r="G107" s="252">
        <v>8730602.8399999999</v>
      </c>
      <c r="H107" s="252">
        <v>8718484.8399999999</v>
      </c>
      <c r="I107" s="252">
        <v>166598</v>
      </c>
      <c r="J107" s="414">
        <v>51765984.229999997</v>
      </c>
      <c r="K107" s="367"/>
      <c r="L107" s="252">
        <v>51599386.229999997</v>
      </c>
    </row>
    <row r="108" spans="1:12">
      <c r="A108" s="413" t="s">
        <v>803</v>
      </c>
      <c r="B108" s="367"/>
      <c r="C108" s="413" t="s">
        <v>804</v>
      </c>
      <c r="D108" s="367"/>
      <c r="E108" s="367"/>
      <c r="F108" s="252">
        <v>0</v>
      </c>
      <c r="G108" s="252">
        <v>140271</v>
      </c>
      <c r="H108" s="252">
        <v>140271</v>
      </c>
      <c r="I108" s="252">
        <v>250</v>
      </c>
      <c r="J108" s="414">
        <v>763765</v>
      </c>
      <c r="K108" s="367"/>
      <c r="L108" s="252">
        <v>763515</v>
      </c>
    </row>
    <row r="109" spans="1:12">
      <c r="A109" s="413" t="s">
        <v>2329</v>
      </c>
      <c r="B109" s="367"/>
      <c r="C109" s="413" t="s">
        <v>2330</v>
      </c>
      <c r="D109" s="367"/>
      <c r="E109" s="367"/>
      <c r="F109" s="252">
        <v>0</v>
      </c>
      <c r="G109" s="252">
        <v>83424</v>
      </c>
      <c r="H109" s="252">
        <v>83424</v>
      </c>
      <c r="I109" s="252">
        <v>0</v>
      </c>
      <c r="J109" s="414">
        <v>426030</v>
      </c>
      <c r="K109" s="367"/>
      <c r="L109" s="252">
        <v>426030</v>
      </c>
    </row>
    <row r="110" spans="1:12">
      <c r="A110" s="413" t="s">
        <v>2331</v>
      </c>
      <c r="B110" s="367"/>
      <c r="C110" s="413" t="s">
        <v>2244</v>
      </c>
      <c r="D110" s="367"/>
      <c r="E110" s="367"/>
      <c r="F110" s="252">
        <v>0</v>
      </c>
      <c r="G110" s="252">
        <v>83424</v>
      </c>
      <c r="H110" s="252">
        <v>83424</v>
      </c>
      <c r="I110" s="252">
        <v>0</v>
      </c>
      <c r="J110" s="414">
        <v>426030</v>
      </c>
      <c r="K110" s="367"/>
      <c r="L110" s="252">
        <v>426030</v>
      </c>
    </row>
    <row r="111" spans="1:12">
      <c r="A111" s="413" t="s">
        <v>2332</v>
      </c>
      <c r="B111" s="367"/>
      <c r="C111" s="413" t="s">
        <v>2333</v>
      </c>
      <c r="D111" s="367"/>
      <c r="E111" s="367"/>
      <c r="F111" s="252">
        <v>0</v>
      </c>
      <c r="G111" s="252">
        <v>50347</v>
      </c>
      <c r="H111" s="252">
        <v>50347</v>
      </c>
      <c r="I111" s="252">
        <v>0</v>
      </c>
      <c r="J111" s="414">
        <v>281985</v>
      </c>
      <c r="K111" s="367"/>
      <c r="L111" s="252">
        <v>281985</v>
      </c>
    </row>
    <row r="112" spans="1:12">
      <c r="A112" s="413" t="s">
        <v>2334</v>
      </c>
      <c r="B112" s="367"/>
      <c r="C112" s="413" t="s">
        <v>2221</v>
      </c>
      <c r="D112" s="367"/>
      <c r="E112" s="367"/>
      <c r="F112" s="252">
        <v>0</v>
      </c>
      <c r="G112" s="252">
        <v>50347</v>
      </c>
      <c r="H112" s="252">
        <v>50347</v>
      </c>
      <c r="I112" s="252">
        <v>0</v>
      </c>
      <c r="J112" s="414">
        <v>281985</v>
      </c>
      <c r="K112" s="367"/>
      <c r="L112" s="252">
        <v>281985</v>
      </c>
    </row>
    <row r="113" spans="1:12" ht="18.75" customHeight="1">
      <c r="A113" s="413" t="s">
        <v>2335</v>
      </c>
      <c r="B113" s="367"/>
      <c r="C113" s="413" t="s">
        <v>2336</v>
      </c>
      <c r="D113" s="367"/>
      <c r="E113" s="367"/>
      <c r="F113" s="252">
        <v>0</v>
      </c>
      <c r="G113" s="252">
        <v>6500</v>
      </c>
      <c r="H113" s="252">
        <v>6500</v>
      </c>
      <c r="I113" s="252">
        <v>250</v>
      </c>
      <c r="J113" s="414">
        <v>55750</v>
      </c>
      <c r="K113" s="367"/>
      <c r="L113" s="252">
        <v>55500</v>
      </c>
    </row>
    <row r="114" spans="1:12">
      <c r="A114" s="413" t="s">
        <v>2337</v>
      </c>
      <c r="B114" s="367"/>
      <c r="C114" s="413" t="s">
        <v>2221</v>
      </c>
      <c r="D114" s="367"/>
      <c r="E114" s="367"/>
      <c r="F114" s="252">
        <v>0</v>
      </c>
      <c r="G114" s="252">
        <v>6500</v>
      </c>
      <c r="H114" s="252">
        <v>6500</v>
      </c>
      <c r="I114" s="252">
        <v>250</v>
      </c>
      <c r="J114" s="414">
        <v>55750</v>
      </c>
      <c r="K114" s="367"/>
      <c r="L114" s="252">
        <v>55500</v>
      </c>
    </row>
    <row r="115" spans="1:12">
      <c r="A115" s="413" t="s">
        <v>805</v>
      </c>
      <c r="B115" s="367"/>
      <c r="C115" s="413" t="s">
        <v>806</v>
      </c>
      <c r="D115" s="367"/>
      <c r="E115" s="367"/>
      <c r="F115" s="252">
        <v>0</v>
      </c>
      <c r="G115" s="252">
        <v>6100874</v>
      </c>
      <c r="H115" s="252">
        <v>6100874</v>
      </c>
      <c r="I115" s="252">
        <v>0</v>
      </c>
      <c r="J115" s="414">
        <v>34730255.520000003</v>
      </c>
      <c r="K115" s="367"/>
      <c r="L115" s="252">
        <v>34730255.520000003</v>
      </c>
    </row>
    <row r="116" spans="1:12">
      <c r="A116" s="413" t="s">
        <v>2338</v>
      </c>
      <c r="B116" s="367"/>
      <c r="C116" s="413" t="s">
        <v>2339</v>
      </c>
      <c r="D116" s="367"/>
      <c r="E116" s="367"/>
      <c r="F116" s="252">
        <v>0</v>
      </c>
      <c r="G116" s="252">
        <v>6100874</v>
      </c>
      <c r="H116" s="252">
        <v>6100874</v>
      </c>
      <c r="I116" s="252">
        <v>0</v>
      </c>
      <c r="J116" s="414">
        <v>28066773.52</v>
      </c>
      <c r="K116" s="367"/>
      <c r="L116" s="252">
        <v>28066773.52</v>
      </c>
    </row>
    <row r="117" spans="1:12">
      <c r="A117" s="413" t="s">
        <v>2340</v>
      </c>
      <c r="B117" s="367"/>
      <c r="C117" s="413" t="s">
        <v>2341</v>
      </c>
      <c r="D117" s="367"/>
      <c r="E117" s="367"/>
      <c r="F117" s="252">
        <v>0</v>
      </c>
      <c r="G117" s="252">
        <v>0</v>
      </c>
      <c r="H117" s="252">
        <v>0</v>
      </c>
      <c r="I117" s="252">
        <v>0</v>
      </c>
      <c r="J117" s="414">
        <v>6663482</v>
      </c>
      <c r="K117" s="367"/>
      <c r="L117" s="252">
        <v>6663482</v>
      </c>
    </row>
    <row r="118" spans="1:12">
      <c r="A118" s="413" t="s">
        <v>807</v>
      </c>
      <c r="B118" s="367"/>
      <c r="C118" s="413" t="s">
        <v>808</v>
      </c>
      <c r="D118" s="367"/>
      <c r="E118" s="367"/>
      <c r="F118" s="252">
        <v>181</v>
      </c>
      <c r="G118" s="252">
        <v>325132</v>
      </c>
      <c r="H118" s="252">
        <v>324951</v>
      </c>
      <c r="I118" s="252">
        <v>718</v>
      </c>
      <c r="J118" s="414">
        <v>2178308</v>
      </c>
      <c r="K118" s="367"/>
      <c r="L118" s="252">
        <v>2177590</v>
      </c>
    </row>
    <row r="119" spans="1:12">
      <c r="A119" s="413" t="s">
        <v>2342</v>
      </c>
      <c r="B119" s="367"/>
      <c r="C119" s="413" t="s">
        <v>2343</v>
      </c>
      <c r="D119" s="367"/>
      <c r="E119" s="367"/>
      <c r="F119" s="252">
        <v>0</v>
      </c>
      <c r="G119" s="252">
        <v>96876</v>
      </c>
      <c r="H119" s="252">
        <v>96876</v>
      </c>
      <c r="I119" s="252">
        <v>0</v>
      </c>
      <c r="J119" s="414">
        <v>619704</v>
      </c>
      <c r="K119" s="367"/>
      <c r="L119" s="252">
        <v>619704</v>
      </c>
    </row>
    <row r="120" spans="1:12">
      <c r="A120" s="413" t="s">
        <v>2344</v>
      </c>
      <c r="B120" s="367"/>
      <c r="C120" s="413" t="s">
        <v>2345</v>
      </c>
      <c r="D120" s="367"/>
      <c r="E120" s="367"/>
      <c r="F120" s="252">
        <v>181</v>
      </c>
      <c r="G120" s="252">
        <v>71333</v>
      </c>
      <c r="H120" s="252">
        <v>71152</v>
      </c>
      <c r="I120" s="252">
        <v>718</v>
      </c>
      <c r="J120" s="414">
        <v>460130</v>
      </c>
      <c r="K120" s="367"/>
      <c r="L120" s="252">
        <v>459412</v>
      </c>
    </row>
    <row r="121" spans="1:12">
      <c r="A121" s="413" t="s">
        <v>2346</v>
      </c>
      <c r="B121" s="367"/>
      <c r="C121" s="413" t="s">
        <v>2347</v>
      </c>
      <c r="D121" s="367"/>
      <c r="E121" s="367"/>
      <c r="F121" s="252">
        <v>181</v>
      </c>
      <c r="G121" s="252">
        <v>67875</v>
      </c>
      <c r="H121" s="252">
        <v>67694</v>
      </c>
      <c r="I121" s="252">
        <v>718</v>
      </c>
      <c r="J121" s="414">
        <v>431611</v>
      </c>
      <c r="K121" s="367"/>
      <c r="L121" s="252">
        <v>430893</v>
      </c>
    </row>
    <row r="122" spans="1:12">
      <c r="A122" s="413" t="s">
        <v>2348</v>
      </c>
      <c r="B122" s="367"/>
      <c r="C122" s="413" t="s">
        <v>2349</v>
      </c>
      <c r="D122" s="367"/>
      <c r="E122" s="367"/>
      <c r="F122" s="252">
        <v>0</v>
      </c>
      <c r="G122" s="252">
        <v>3458</v>
      </c>
      <c r="H122" s="252">
        <v>3458</v>
      </c>
      <c r="I122" s="252">
        <v>0</v>
      </c>
      <c r="J122" s="414">
        <v>28519</v>
      </c>
      <c r="K122" s="367"/>
      <c r="L122" s="252">
        <v>28519</v>
      </c>
    </row>
    <row r="123" spans="1:12" ht="18.75" customHeight="1">
      <c r="A123" s="413" t="s">
        <v>2350</v>
      </c>
      <c r="B123" s="367"/>
      <c r="C123" s="413" t="s">
        <v>2351</v>
      </c>
      <c r="D123" s="367"/>
      <c r="E123" s="367"/>
      <c r="F123" s="252">
        <v>0</v>
      </c>
      <c r="G123" s="252">
        <v>792</v>
      </c>
      <c r="H123" s="252">
        <v>792</v>
      </c>
      <c r="I123" s="252">
        <v>0</v>
      </c>
      <c r="J123" s="414">
        <v>5760</v>
      </c>
      <c r="K123" s="367"/>
      <c r="L123" s="252">
        <v>5760</v>
      </c>
    </row>
    <row r="124" spans="1:12">
      <c r="A124" s="413" t="s">
        <v>2352</v>
      </c>
      <c r="B124" s="367"/>
      <c r="C124" s="413" t="s">
        <v>2306</v>
      </c>
      <c r="D124" s="367"/>
      <c r="E124" s="367"/>
      <c r="F124" s="252">
        <v>0</v>
      </c>
      <c r="G124" s="252">
        <v>0</v>
      </c>
      <c r="H124" s="252">
        <v>0</v>
      </c>
      <c r="I124" s="252">
        <v>0</v>
      </c>
      <c r="J124" s="414">
        <v>1568</v>
      </c>
      <c r="K124" s="367"/>
      <c r="L124" s="252">
        <v>1568</v>
      </c>
    </row>
    <row r="125" spans="1:12">
      <c r="A125" s="413" t="s">
        <v>2353</v>
      </c>
      <c r="B125" s="367"/>
      <c r="C125" s="413" t="s">
        <v>2354</v>
      </c>
      <c r="D125" s="367"/>
      <c r="E125" s="367"/>
      <c r="F125" s="252">
        <v>0</v>
      </c>
      <c r="G125" s="252">
        <v>792</v>
      </c>
      <c r="H125" s="252">
        <v>792</v>
      </c>
      <c r="I125" s="252">
        <v>0</v>
      </c>
      <c r="J125" s="414">
        <v>3144</v>
      </c>
      <c r="K125" s="367"/>
      <c r="L125" s="252">
        <v>3144</v>
      </c>
    </row>
    <row r="126" spans="1:12">
      <c r="A126" s="413" t="s">
        <v>2355</v>
      </c>
      <c r="B126" s="367"/>
      <c r="C126" s="413" t="s">
        <v>2356</v>
      </c>
      <c r="D126" s="367"/>
      <c r="E126" s="367"/>
      <c r="F126" s="252">
        <v>0</v>
      </c>
      <c r="G126" s="252">
        <v>0</v>
      </c>
      <c r="H126" s="252">
        <v>0</v>
      </c>
      <c r="I126" s="252">
        <v>0</v>
      </c>
      <c r="J126" s="414">
        <v>1048</v>
      </c>
      <c r="K126" s="367"/>
      <c r="L126" s="252">
        <v>1048</v>
      </c>
    </row>
    <row r="127" spans="1:12" ht="18" customHeight="1">
      <c r="A127" s="413" t="s">
        <v>2357</v>
      </c>
      <c r="B127" s="367"/>
      <c r="C127" s="413" t="s">
        <v>2358</v>
      </c>
      <c r="D127" s="367"/>
      <c r="E127" s="367"/>
      <c r="F127" s="252">
        <v>0</v>
      </c>
      <c r="G127" s="252">
        <v>0</v>
      </c>
      <c r="H127" s="252">
        <v>0</v>
      </c>
      <c r="I127" s="252">
        <v>0</v>
      </c>
      <c r="J127" s="414">
        <v>2096</v>
      </c>
      <c r="K127" s="367"/>
      <c r="L127" s="252">
        <v>2096</v>
      </c>
    </row>
    <row r="128" spans="1:12">
      <c r="A128" s="413" t="s">
        <v>2359</v>
      </c>
      <c r="B128" s="367"/>
      <c r="C128" s="413" t="s">
        <v>2306</v>
      </c>
      <c r="D128" s="367"/>
      <c r="E128" s="367"/>
      <c r="F128" s="252">
        <v>0</v>
      </c>
      <c r="G128" s="252">
        <v>0</v>
      </c>
      <c r="H128" s="252">
        <v>0</v>
      </c>
      <c r="I128" s="252">
        <v>0</v>
      </c>
      <c r="J128" s="414">
        <v>1048</v>
      </c>
      <c r="K128" s="367"/>
      <c r="L128" s="252">
        <v>1048</v>
      </c>
    </row>
    <row r="129" spans="1:12">
      <c r="A129" s="413" t="s">
        <v>2360</v>
      </c>
      <c r="B129" s="367"/>
      <c r="C129" s="413" t="s">
        <v>2354</v>
      </c>
      <c r="D129" s="367"/>
      <c r="E129" s="367"/>
      <c r="F129" s="252">
        <v>0</v>
      </c>
      <c r="G129" s="252">
        <v>0</v>
      </c>
      <c r="H129" s="252">
        <v>0</v>
      </c>
      <c r="I129" s="252">
        <v>0</v>
      </c>
      <c r="J129" s="414">
        <v>1048</v>
      </c>
      <c r="K129" s="367"/>
      <c r="L129" s="252">
        <v>1048</v>
      </c>
    </row>
    <row r="130" spans="1:12">
      <c r="A130" s="413" t="s">
        <v>2361</v>
      </c>
      <c r="B130" s="367"/>
      <c r="C130" s="413" t="s">
        <v>2362</v>
      </c>
      <c r="D130" s="367"/>
      <c r="E130" s="367"/>
      <c r="F130" s="252">
        <v>0</v>
      </c>
      <c r="G130" s="252">
        <v>153962</v>
      </c>
      <c r="H130" s="252">
        <v>153962</v>
      </c>
      <c r="I130" s="252">
        <v>0</v>
      </c>
      <c r="J130" s="414">
        <v>1082364</v>
      </c>
      <c r="K130" s="367"/>
      <c r="L130" s="252">
        <v>1082364</v>
      </c>
    </row>
    <row r="131" spans="1:12">
      <c r="A131" s="413" t="s">
        <v>2363</v>
      </c>
      <c r="B131" s="367"/>
      <c r="C131" s="413" t="s">
        <v>2364</v>
      </c>
      <c r="D131" s="367"/>
      <c r="E131" s="367"/>
      <c r="F131" s="252">
        <v>0</v>
      </c>
      <c r="G131" s="252">
        <v>153962</v>
      </c>
      <c r="H131" s="252">
        <v>153962</v>
      </c>
      <c r="I131" s="252">
        <v>0</v>
      </c>
      <c r="J131" s="414">
        <v>1082364</v>
      </c>
      <c r="K131" s="367"/>
      <c r="L131" s="252">
        <v>1082364</v>
      </c>
    </row>
    <row r="132" spans="1:12">
      <c r="A132" s="413" t="s">
        <v>2365</v>
      </c>
      <c r="B132" s="367"/>
      <c r="C132" s="413" t="s">
        <v>2366</v>
      </c>
      <c r="D132" s="367"/>
      <c r="E132" s="367"/>
      <c r="F132" s="252">
        <v>0</v>
      </c>
      <c r="G132" s="252">
        <v>1350</v>
      </c>
      <c r="H132" s="252">
        <v>1350</v>
      </c>
      <c r="I132" s="252">
        <v>0</v>
      </c>
      <c r="J132" s="414">
        <v>6525</v>
      </c>
      <c r="K132" s="367"/>
      <c r="L132" s="252">
        <v>6525</v>
      </c>
    </row>
    <row r="133" spans="1:12">
      <c r="A133" s="413" t="s">
        <v>2367</v>
      </c>
      <c r="B133" s="367"/>
      <c r="C133" s="413" t="s">
        <v>2306</v>
      </c>
      <c r="D133" s="367"/>
      <c r="E133" s="367"/>
      <c r="F133" s="252">
        <v>0</v>
      </c>
      <c r="G133" s="252">
        <v>825</v>
      </c>
      <c r="H133" s="252">
        <v>825</v>
      </c>
      <c r="I133" s="252">
        <v>0</v>
      </c>
      <c r="J133" s="414">
        <v>3225</v>
      </c>
      <c r="K133" s="367"/>
      <c r="L133" s="252">
        <v>3225</v>
      </c>
    </row>
    <row r="134" spans="1:12">
      <c r="A134" s="413" t="s">
        <v>2368</v>
      </c>
      <c r="B134" s="367"/>
      <c r="C134" s="413" t="s">
        <v>2354</v>
      </c>
      <c r="D134" s="367"/>
      <c r="E134" s="367"/>
      <c r="F134" s="252">
        <v>0</v>
      </c>
      <c r="G134" s="252">
        <v>375</v>
      </c>
      <c r="H134" s="252">
        <v>375</v>
      </c>
      <c r="I134" s="252">
        <v>0</v>
      </c>
      <c r="J134" s="414">
        <v>2700</v>
      </c>
      <c r="K134" s="367"/>
      <c r="L134" s="252">
        <v>2700</v>
      </c>
    </row>
    <row r="135" spans="1:12">
      <c r="A135" s="413" t="s">
        <v>2369</v>
      </c>
      <c r="B135" s="367"/>
      <c r="C135" s="413" t="s">
        <v>2308</v>
      </c>
      <c r="D135" s="367"/>
      <c r="E135" s="367"/>
      <c r="F135" s="252">
        <v>0</v>
      </c>
      <c r="G135" s="252">
        <v>150</v>
      </c>
      <c r="H135" s="252">
        <v>150</v>
      </c>
      <c r="I135" s="252">
        <v>0</v>
      </c>
      <c r="J135" s="414">
        <v>225</v>
      </c>
      <c r="K135" s="367"/>
      <c r="L135" s="252">
        <v>225</v>
      </c>
    </row>
    <row r="136" spans="1:12">
      <c r="A136" s="413" t="s">
        <v>2370</v>
      </c>
      <c r="B136" s="367"/>
      <c r="C136" s="413" t="s">
        <v>2356</v>
      </c>
      <c r="D136" s="367"/>
      <c r="E136" s="367"/>
      <c r="F136" s="252">
        <v>0</v>
      </c>
      <c r="G136" s="252">
        <v>0</v>
      </c>
      <c r="H136" s="252">
        <v>0</v>
      </c>
      <c r="I136" s="252">
        <v>0</v>
      </c>
      <c r="J136" s="414">
        <v>375</v>
      </c>
      <c r="K136" s="367"/>
      <c r="L136" s="252">
        <v>375</v>
      </c>
    </row>
    <row r="137" spans="1:12">
      <c r="A137" s="413" t="s">
        <v>2371</v>
      </c>
      <c r="B137" s="367"/>
      <c r="C137" s="413" t="s">
        <v>2372</v>
      </c>
      <c r="D137" s="367"/>
      <c r="E137" s="367"/>
      <c r="F137" s="252">
        <v>0</v>
      </c>
      <c r="G137" s="252">
        <v>819</v>
      </c>
      <c r="H137" s="252">
        <v>819</v>
      </c>
      <c r="I137" s="252">
        <v>0</v>
      </c>
      <c r="J137" s="414">
        <v>1729</v>
      </c>
      <c r="K137" s="367"/>
      <c r="L137" s="252">
        <v>1729</v>
      </c>
    </row>
    <row r="138" spans="1:12">
      <c r="A138" s="413" t="s">
        <v>2373</v>
      </c>
      <c r="B138" s="367"/>
      <c r="C138" s="413" t="s">
        <v>2306</v>
      </c>
      <c r="D138" s="367"/>
      <c r="E138" s="367"/>
      <c r="F138" s="252">
        <v>0</v>
      </c>
      <c r="G138" s="252">
        <v>819</v>
      </c>
      <c r="H138" s="252">
        <v>819</v>
      </c>
      <c r="I138" s="252">
        <v>0</v>
      </c>
      <c r="J138" s="414">
        <v>1729</v>
      </c>
      <c r="K138" s="367"/>
      <c r="L138" s="252">
        <v>1729</v>
      </c>
    </row>
    <row r="139" spans="1:12">
      <c r="A139" s="413" t="s">
        <v>809</v>
      </c>
      <c r="B139" s="367"/>
      <c r="C139" s="413" t="s">
        <v>810</v>
      </c>
      <c r="D139" s="367"/>
      <c r="E139" s="367"/>
      <c r="F139" s="252">
        <v>0</v>
      </c>
      <c r="G139" s="252">
        <v>67087.490000000005</v>
      </c>
      <c r="H139" s="252">
        <v>67087.490000000005</v>
      </c>
      <c r="I139" s="252">
        <v>0</v>
      </c>
      <c r="J139" s="414">
        <v>334291.96999999997</v>
      </c>
      <c r="K139" s="367"/>
      <c r="L139" s="252">
        <v>334291.96999999997</v>
      </c>
    </row>
    <row r="140" spans="1:12">
      <c r="A140" s="413" t="s">
        <v>2374</v>
      </c>
      <c r="B140" s="367"/>
      <c r="C140" s="413" t="s">
        <v>2375</v>
      </c>
      <c r="D140" s="367"/>
      <c r="E140" s="367"/>
      <c r="F140" s="252">
        <v>0</v>
      </c>
      <c r="G140" s="252">
        <v>70</v>
      </c>
      <c r="H140" s="252">
        <v>70</v>
      </c>
      <c r="I140" s="252">
        <v>0</v>
      </c>
      <c r="J140" s="414">
        <v>210</v>
      </c>
      <c r="K140" s="367"/>
      <c r="L140" s="252">
        <v>210</v>
      </c>
    </row>
    <row r="141" spans="1:12">
      <c r="A141" s="413" t="s">
        <v>2376</v>
      </c>
      <c r="B141" s="367"/>
      <c r="C141" s="413" t="s">
        <v>2377</v>
      </c>
      <c r="D141" s="367"/>
      <c r="E141" s="367"/>
      <c r="F141" s="252">
        <v>0</v>
      </c>
      <c r="G141" s="252">
        <v>70</v>
      </c>
      <c r="H141" s="252">
        <v>70</v>
      </c>
      <c r="I141" s="252">
        <v>0</v>
      </c>
      <c r="J141" s="414">
        <v>210</v>
      </c>
      <c r="K141" s="367"/>
      <c r="L141" s="252">
        <v>210</v>
      </c>
    </row>
    <row r="142" spans="1:12">
      <c r="A142" s="413" t="s">
        <v>2378</v>
      </c>
      <c r="B142" s="367"/>
      <c r="C142" s="413" t="s">
        <v>2379</v>
      </c>
      <c r="D142" s="367"/>
      <c r="E142" s="367"/>
      <c r="F142" s="252">
        <v>0</v>
      </c>
      <c r="G142" s="252">
        <v>50709.49</v>
      </c>
      <c r="H142" s="252">
        <v>50709.49</v>
      </c>
      <c r="I142" s="252">
        <v>0</v>
      </c>
      <c r="J142" s="414">
        <v>235010.97</v>
      </c>
      <c r="K142" s="367"/>
      <c r="L142" s="252">
        <v>235010.97</v>
      </c>
    </row>
    <row r="143" spans="1:12">
      <c r="A143" s="413" t="s">
        <v>2380</v>
      </c>
      <c r="B143" s="367"/>
      <c r="C143" s="413" t="s">
        <v>2381</v>
      </c>
      <c r="D143" s="367"/>
      <c r="E143" s="367"/>
      <c r="F143" s="252">
        <v>0</v>
      </c>
      <c r="G143" s="252">
        <v>40236</v>
      </c>
      <c r="H143" s="252">
        <v>40236</v>
      </c>
      <c r="I143" s="252">
        <v>0</v>
      </c>
      <c r="J143" s="414">
        <v>208382</v>
      </c>
      <c r="K143" s="367"/>
      <c r="L143" s="252">
        <v>208382</v>
      </c>
    </row>
    <row r="144" spans="1:12">
      <c r="A144" s="413" t="s">
        <v>2382</v>
      </c>
      <c r="B144" s="367"/>
      <c r="C144" s="413" t="s">
        <v>2383</v>
      </c>
      <c r="D144" s="367"/>
      <c r="E144" s="367"/>
      <c r="F144" s="252">
        <v>0</v>
      </c>
      <c r="G144" s="252">
        <v>10473.49</v>
      </c>
      <c r="H144" s="252">
        <v>10473.49</v>
      </c>
      <c r="I144" s="252">
        <v>0</v>
      </c>
      <c r="J144" s="414">
        <v>26628.97</v>
      </c>
      <c r="K144" s="367"/>
      <c r="L144" s="252">
        <v>26628.97</v>
      </c>
    </row>
    <row r="145" spans="1:12">
      <c r="A145" s="413" t="s">
        <v>2384</v>
      </c>
      <c r="B145" s="367"/>
      <c r="C145" s="413" t="s">
        <v>2385</v>
      </c>
      <c r="D145" s="367"/>
      <c r="E145" s="367"/>
      <c r="F145" s="252">
        <v>0</v>
      </c>
      <c r="G145" s="252">
        <v>16308</v>
      </c>
      <c r="H145" s="252">
        <v>16308</v>
      </c>
      <c r="I145" s="252">
        <v>0</v>
      </c>
      <c r="J145" s="414">
        <v>99071</v>
      </c>
      <c r="K145" s="367"/>
      <c r="L145" s="252">
        <v>99071</v>
      </c>
    </row>
    <row r="146" spans="1:12">
      <c r="A146" s="413" t="s">
        <v>2386</v>
      </c>
      <c r="B146" s="367"/>
      <c r="C146" s="413" t="s">
        <v>2387</v>
      </c>
      <c r="D146" s="367"/>
      <c r="E146" s="367"/>
      <c r="F146" s="252">
        <v>0</v>
      </c>
      <c r="G146" s="252">
        <v>13288</v>
      </c>
      <c r="H146" s="252">
        <v>13288</v>
      </c>
      <c r="I146" s="252">
        <v>0</v>
      </c>
      <c r="J146" s="414">
        <v>74577</v>
      </c>
      <c r="K146" s="367"/>
      <c r="L146" s="252">
        <v>74577</v>
      </c>
    </row>
    <row r="147" spans="1:12">
      <c r="A147" s="413" t="s">
        <v>2388</v>
      </c>
      <c r="B147" s="367"/>
      <c r="C147" s="413" t="s">
        <v>2389</v>
      </c>
      <c r="D147" s="367"/>
      <c r="E147" s="367"/>
      <c r="F147" s="252">
        <v>0</v>
      </c>
      <c r="G147" s="252">
        <v>1208</v>
      </c>
      <c r="H147" s="252">
        <v>1208</v>
      </c>
      <c r="I147" s="252">
        <v>0</v>
      </c>
      <c r="J147" s="414">
        <v>14940</v>
      </c>
      <c r="K147" s="367"/>
      <c r="L147" s="252">
        <v>14940</v>
      </c>
    </row>
    <row r="148" spans="1:12">
      <c r="A148" s="413" t="s">
        <v>2390</v>
      </c>
      <c r="B148" s="367"/>
      <c r="C148" s="413" t="s">
        <v>2391</v>
      </c>
      <c r="D148" s="367"/>
      <c r="E148" s="367"/>
      <c r="F148" s="252">
        <v>0</v>
      </c>
      <c r="G148" s="252">
        <v>1812</v>
      </c>
      <c r="H148" s="252">
        <v>1812</v>
      </c>
      <c r="I148" s="252">
        <v>0</v>
      </c>
      <c r="J148" s="414">
        <v>9554</v>
      </c>
      <c r="K148" s="367"/>
      <c r="L148" s="252">
        <v>9554</v>
      </c>
    </row>
    <row r="149" spans="1:12">
      <c r="A149" s="413" t="s">
        <v>811</v>
      </c>
      <c r="B149" s="367"/>
      <c r="C149" s="413" t="s">
        <v>812</v>
      </c>
      <c r="D149" s="367"/>
      <c r="E149" s="367"/>
      <c r="F149" s="252">
        <v>0</v>
      </c>
      <c r="G149" s="252">
        <v>30219</v>
      </c>
      <c r="H149" s="252">
        <v>30219</v>
      </c>
      <c r="I149" s="252">
        <v>0</v>
      </c>
      <c r="J149" s="414">
        <v>195574.44</v>
      </c>
      <c r="K149" s="367"/>
      <c r="L149" s="252">
        <v>195574.44</v>
      </c>
    </row>
    <row r="150" spans="1:12">
      <c r="A150" s="413" t="s">
        <v>2392</v>
      </c>
      <c r="B150" s="367"/>
      <c r="C150" s="413" t="s">
        <v>2393</v>
      </c>
      <c r="D150" s="367"/>
      <c r="E150" s="367"/>
      <c r="F150" s="252">
        <v>0</v>
      </c>
      <c r="G150" s="252">
        <v>5802</v>
      </c>
      <c r="H150" s="252">
        <v>5802</v>
      </c>
      <c r="I150" s="252">
        <v>0</v>
      </c>
      <c r="J150" s="414">
        <v>35469.5</v>
      </c>
      <c r="K150" s="367"/>
      <c r="L150" s="252">
        <v>35469.5</v>
      </c>
    </row>
    <row r="151" spans="1:12">
      <c r="A151" s="413" t="s">
        <v>2394</v>
      </c>
      <c r="B151" s="367"/>
      <c r="C151" s="413" t="s">
        <v>2395</v>
      </c>
      <c r="D151" s="367"/>
      <c r="E151" s="367"/>
      <c r="F151" s="252">
        <v>0</v>
      </c>
      <c r="G151" s="252">
        <v>5550</v>
      </c>
      <c r="H151" s="252">
        <v>5550</v>
      </c>
      <c r="I151" s="252">
        <v>0</v>
      </c>
      <c r="J151" s="414">
        <v>32689.5</v>
      </c>
      <c r="K151" s="367"/>
      <c r="L151" s="252">
        <v>32689.5</v>
      </c>
    </row>
    <row r="152" spans="1:12">
      <c r="A152" s="413" t="s">
        <v>2396</v>
      </c>
      <c r="B152" s="367"/>
      <c r="C152" s="413" t="s">
        <v>2397</v>
      </c>
      <c r="D152" s="367"/>
      <c r="E152" s="367"/>
      <c r="F152" s="252">
        <v>0</v>
      </c>
      <c r="G152" s="252">
        <v>252</v>
      </c>
      <c r="H152" s="252">
        <v>252</v>
      </c>
      <c r="I152" s="252">
        <v>0</v>
      </c>
      <c r="J152" s="414">
        <v>2755</v>
      </c>
      <c r="K152" s="367"/>
      <c r="L152" s="252">
        <v>2755</v>
      </c>
    </row>
    <row r="153" spans="1:12">
      <c r="A153" s="413" t="s">
        <v>5622</v>
      </c>
      <c r="B153" s="367"/>
      <c r="C153" s="413" t="s">
        <v>5623</v>
      </c>
      <c r="D153" s="367"/>
      <c r="E153" s="367"/>
      <c r="F153" s="252">
        <v>0</v>
      </c>
      <c r="G153" s="252">
        <v>0</v>
      </c>
      <c r="H153" s="252">
        <v>0</v>
      </c>
      <c r="I153" s="252">
        <v>0</v>
      </c>
      <c r="J153" s="414">
        <v>25</v>
      </c>
      <c r="K153" s="367"/>
      <c r="L153" s="252">
        <v>25</v>
      </c>
    </row>
    <row r="154" spans="1:12">
      <c r="A154" s="413" t="s">
        <v>2398</v>
      </c>
      <c r="B154" s="367"/>
      <c r="C154" s="413" t="s">
        <v>2399</v>
      </c>
      <c r="D154" s="367"/>
      <c r="E154" s="367"/>
      <c r="F154" s="252">
        <v>0</v>
      </c>
      <c r="G154" s="252">
        <v>24417</v>
      </c>
      <c r="H154" s="252">
        <v>24417</v>
      </c>
      <c r="I154" s="252">
        <v>0</v>
      </c>
      <c r="J154" s="414">
        <v>160104.94</v>
      </c>
      <c r="K154" s="367"/>
      <c r="L154" s="252">
        <v>160104.94</v>
      </c>
    </row>
    <row r="155" spans="1:12">
      <c r="A155" s="413" t="s">
        <v>2400</v>
      </c>
      <c r="B155" s="367"/>
      <c r="C155" s="413" t="s">
        <v>2401</v>
      </c>
      <c r="D155" s="367"/>
      <c r="E155" s="367"/>
      <c r="F155" s="252">
        <v>0</v>
      </c>
      <c r="G155" s="252">
        <v>24417</v>
      </c>
      <c r="H155" s="252">
        <v>24417</v>
      </c>
      <c r="I155" s="252">
        <v>0</v>
      </c>
      <c r="J155" s="414">
        <v>160104.94</v>
      </c>
      <c r="K155" s="367"/>
      <c r="L155" s="252">
        <v>160104.94</v>
      </c>
    </row>
    <row r="156" spans="1:12">
      <c r="A156" s="413" t="s">
        <v>813</v>
      </c>
      <c r="B156" s="367"/>
      <c r="C156" s="413" t="s">
        <v>814</v>
      </c>
      <c r="D156" s="367"/>
      <c r="E156" s="367"/>
      <c r="F156" s="252">
        <v>11937</v>
      </c>
      <c r="G156" s="252">
        <v>2067019.35</v>
      </c>
      <c r="H156" s="252">
        <v>2055082.35</v>
      </c>
      <c r="I156" s="252">
        <v>165630</v>
      </c>
      <c r="J156" s="414">
        <v>13563789.300000001</v>
      </c>
      <c r="K156" s="367"/>
      <c r="L156" s="252">
        <v>13398159.300000001</v>
      </c>
    </row>
    <row r="157" spans="1:12">
      <c r="A157" s="413" t="s">
        <v>2402</v>
      </c>
      <c r="B157" s="367"/>
      <c r="C157" s="413" t="s">
        <v>2403</v>
      </c>
      <c r="D157" s="367"/>
      <c r="E157" s="367"/>
      <c r="F157" s="252">
        <v>0</v>
      </c>
      <c r="G157" s="252">
        <v>81912</v>
      </c>
      <c r="H157" s="252">
        <v>81912</v>
      </c>
      <c r="I157" s="252">
        <v>132224</v>
      </c>
      <c r="J157" s="414">
        <v>687961</v>
      </c>
      <c r="K157" s="367"/>
      <c r="L157" s="252">
        <v>555737</v>
      </c>
    </row>
    <row r="158" spans="1:12">
      <c r="A158" s="413" t="s">
        <v>2404</v>
      </c>
      <c r="B158" s="367"/>
      <c r="C158" s="413" t="s">
        <v>2405</v>
      </c>
      <c r="D158" s="367"/>
      <c r="E158" s="367"/>
      <c r="F158" s="252">
        <v>0</v>
      </c>
      <c r="G158" s="252">
        <v>43856</v>
      </c>
      <c r="H158" s="252">
        <v>43856</v>
      </c>
      <c r="I158" s="252">
        <v>132224</v>
      </c>
      <c r="J158" s="414">
        <v>424274</v>
      </c>
      <c r="K158" s="367"/>
      <c r="L158" s="252">
        <v>292050</v>
      </c>
    </row>
    <row r="159" spans="1:12">
      <c r="A159" s="413" t="s">
        <v>2406</v>
      </c>
      <c r="B159" s="367"/>
      <c r="C159" s="413" t="s">
        <v>2407</v>
      </c>
      <c r="D159" s="367"/>
      <c r="E159" s="367"/>
      <c r="F159" s="252">
        <v>0</v>
      </c>
      <c r="G159" s="252">
        <v>37452</v>
      </c>
      <c r="H159" s="252">
        <v>37452</v>
      </c>
      <c r="I159" s="252">
        <v>0</v>
      </c>
      <c r="J159" s="414">
        <v>262781</v>
      </c>
      <c r="K159" s="367"/>
      <c r="L159" s="252">
        <v>262781</v>
      </c>
    </row>
    <row r="160" spans="1:12">
      <c r="A160" s="413" t="s">
        <v>2408</v>
      </c>
      <c r="B160" s="367"/>
      <c r="C160" s="413" t="s">
        <v>2409</v>
      </c>
      <c r="D160" s="367"/>
      <c r="E160" s="367"/>
      <c r="F160" s="252">
        <v>0</v>
      </c>
      <c r="G160" s="252">
        <v>604</v>
      </c>
      <c r="H160" s="252">
        <v>604</v>
      </c>
      <c r="I160" s="252">
        <v>0</v>
      </c>
      <c r="J160" s="414">
        <v>906</v>
      </c>
      <c r="K160" s="367"/>
      <c r="L160" s="252">
        <v>906</v>
      </c>
    </row>
    <row r="161" spans="1:12">
      <c r="A161" s="413" t="s">
        <v>2410</v>
      </c>
      <c r="B161" s="367"/>
      <c r="C161" s="413" t="s">
        <v>2411</v>
      </c>
      <c r="D161" s="367"/>
      <c r="E161" s="367"/>
      <c r="F161" s="252">
        <v>0</v>
      </c>
      <c r="G161" s="252">
        <v>61242</v>
      </c>
      <c r="H161" s="252">
        <v>61242</v>
      </c>
      <c r="I161" s="252">
        <v>0</v>
      </c>
      <c r="J161" s="414">
        <v>385660</v>
      </c>
      <c r="K161" s="367"/>
      <c r="L161" s="252">
        <v>385660</v>
      </c>
    </row>
    <row r="162" spans="1:12">
      <c r="A162" s="413" t="s">
        <v>2412</v>
      </c>
      <c r="B162" s="367"/>
      <c r="C162" s="413" t="s">
        <v>2413</v>
      </c>
      <c r="D162" s="367"/>
      <c r="E162" s="367"/>
      <c r="F162" s="252">
        <v>0</v>
      </c>
      <c r="G162" s="252">
        <v>47081</v>
      </c>
      <c r="H162" s="252">
        <v>47081</v>
      </c>
      <c r="I162" s="252">
        <v>0</v>
      </c>
      <c r="J162" s="414">
        <v>292995</v>
      </c>
      <c r="K162" s="367"/>
      <c r="L162" s="252">
        <v>292995</v>
      </c>
    </row>
    <row r="163" spans="1:12">
      <c r="A163" s="413" t="s">
        <v>2414</v>
      </c>
      <c r="B163" s="367"/>
      <c r="C163" s="413" t="s">
        <v>2415</v>
      </c>
      <c r="D163" s="367"/>
      <c r="E163" s="367"/>
      <c r="F163" s="252">
        <v>0</v>
      </c>
      <c r="G163" s="252">
        <v>12577</v>
      </c>
      <c r="H163" s="252">
        <v>12577</v>
      </c>
      <c r="I163" s="252">
        <v>0</v>
      </c>
      <c r="J163" s="414">
        <v>89294</v>
      </c>
      <c r="K163" s="367"/>
      <c r="L163" s="252">
        <v>89294</v>
      </c>
    </row>
    <row r="164" spans="1:12">
      <c r="A164" s="413" t="s">
        <v>2416</v>
      </c>
      <c r="B164" s="367"/>
      <c r="C164" s="413" t="s">
        <v>2417</v>
      </c>
      <c r="D164" s="367"/>
      <c r="E164" s="367"/>
      <c r="F164" s="252">
        <v>0</v>
      </c>
      <c r="G164" s="252">
        <v>1584</v>
      </c>
      <c r="H164" s="252">
        <v>1584</v>
      </c>
      <c r="I164" s="252">
        <v>0</v>
      </c>
      <c r="J164" s="414">
        <v>3371</v>
      </c>
      <c r="K164" s="367"/>
      <c r="L164" s="252">
        <v>3371</v>
      </c>
    </row>
    <row r="165" spans="1:12">
      <c r="A165" s="413" t="s">
        <v>2418</v>
      </c>
      <c r="B165" s="367"/>
      <c r="C165" s="413" t="s">
        <v>2419</v>
      </c>
      <c r="D165" s="367"/>
      <c r="E165" s="367"/>
      <c r="F165" s="252">
        <v>1689</v>
      </c>
      <c r="G165" s="252">
        <v>1050865</v>
      </c>
      <c r="H165" s="252">
        <v>1049176</v>
      </c>
      <c r="I165" s="252">
        <v>12000</v>
      </c>
      <c r="J165" s="414">
        <v>7605562</v>
      </c>
      <c r="K165" s="367"/>
      <c r="L165" s="252">
        <v>7593562</v>
      </c>
    </row>
    <row r="166" spans="1:12">
      <c r="A166" s="413" t="s">
        <v>2420</v>
      </c>
      <c r="B166" s="367"/>
      <c r="C166" s="413" t="s">
        <v>2421</v>
      </c>
      <c r="D166" s="367"/>
      <c r="E166" s="367"/>
      <c r="F166" s="252">
        <v>0</v>
      </c>
      <c r="G166" s="252">
        <v>26471</v>
      </c>
      <c r="H166" s="252">
        <v>26471</v>
      </c>
      <c r="I166" s="252">
        <v>188</v>
      </c>
      <c r="J166" s="414">
        <v>110110</v>
      </c>
      <c r="K166" s="367"/>
      <c r="L166" s="252">
        <v>109922</v>
      </c>
    </row>
    <row r="167" spans="1:12">
      <c r="A167" s="413" t="s">
        <v>2422</v>
      </c>
      <c r="B167" s="367"/>
      <c r="C167" s="413" t="s">
        <v>2423</v>
      </c>
      <c r="D167" s="367"/>
      <c r="E167" s="367"/>
      <c r="F167" s="252">
        <v>0</v>
      </c>
      <c r="G167" s="252">
        <v>14470</v>
      </c>
      <c r="H167" s="252">
        <v>14470</v>
      </c>
      <c r="I167" s="252">
        <v>226</v>
      </c>
      <c r="J167" s="414">
        <v>48360</v>
      </c>
      <c r="K167" s="367"/>
      <c r="L167" s="252">
        <v>48134</v>
      </c>
    </row>
    <row r="168" spans="1:12">
      <c r="A168" s="413" t="s">
        <v>2424</v>
      </c>
      <c r="B168" s="367"/>
      <c r="C168" s="413" t="s">
        <v>2425</v>
      </c>
      <c r="D168" s="367"/>
      <c r="E168" s="367"/>
      <c r="F168" s="252">
        <v>0</v>
      </c>
      <c r="G168" s="252">
        <v>7248</v>
      </c>
      <c r="H168" s="252">
        <v>7248</v>
      </c>
      <c r="I168" s="252">
        <v>292</v>
      </c>
      <c r="J168" s="414">
        <v>34168</v>
      </c>
      <c r="K168" s="367"/>
      <c r="L168" s="252">
        <v>33876</v>
      </c>
    </row>
    <row r="169" spans="1:12">
      <c r="A169" s="413" t="s">
        <v>2426</v>
      </c>
      <c r="B169" s="367"/>
      <c r="C169" s="413" t="s">
        <v>2427</v>
      </c>
      <c r="D169" s="367"/>
      <c r="E169" s="367"/>
      <c r="F169" s="252">
        <v>0</v>
      </c>
      <c r="G169" s="252">
        <v>4425</v>
      </c>
      <c r="H169" s="252">
        <v>4425</v>
      </c>
      <c r="I169" s="252">
        <v>73</v>
      </c>
      <c r="J169" s="414">
        <v>13973</v>
      </c>
      <c r="K169" s="367"/>
      <c r="L169" s="252">
        <v>13900</v>
      </c>
    </row>
    <row r="170" spans="1:12">
      <c r="A170" s="413" t="s">
        <v>2428</v>
      </c>
      <c r="B170" s="367"/>
      <c r="C170" s="413" t="s">
        <v>2429</v>
      </c>
      <c r="D170" s="367"/>
      <c r="E170" s="367"/>
      <c r="F170" s="252">
        <v>1689</v>
      </c>
      <c r="G170" s="252">
        <v>967063</v>
      </c>
      <c r="H170" s="252">
        <v>965374</v>
      </c>
      <c r="I170" s="252">
        <v>11221</v>
      </c>
      <c r="J170" s="414">
        <v>7295283</v>
      </c>
      <c r="K170" s="367"/>
      <c r="L170" s="252">
        <v>7284062</v>
      </c>
    </row>
    <row r="171" spans="1:12">
      <c r="A171" s="413" t="s">
        <v>2430</v>
      </c>
      <c r="B171" s="367"/>
      <c r="C171" s="413" t="s">
        <v>2431</v>
      </c>
      <c r="D171" s="367"/>
      <c r="E171" s="367"/>
      <c r="F171" s="252">
        <v>0</v>
      </c>
      <c r="G171" s="252">
        <v>21809</v>
      </c>
      <c r="H171" s="252">
        <v>21809</v>
      </c>
      <c r="I171" s="252">
        <v>0</v>
      </c>
      <c r="J171" s="414">
        <v>63065</v>
      </c>
      <c r="K171" s="367"/>
      <c r="L171" s="252">
        <v>63065</v>
      </c>
    </row>
    <row r="172" spans="1:12">
      <c r="A172" s="413" t="s">
        <v>2432</v>
      </c>
      <c r="B172" s="367"/>
      <c r="C172" s="413" t="s">
        <v>2433</v>
      </c>
      <c r="D172" s="367"/>
      <c r="E172" s="367"/>
      <c r="F172" s="252">
        <v>0</v>
      </c>
      <c r="G172" s="252">
        <v>565</v>
      </c>
      <c r="H172" s="252">
        <v>565</v>
      </c>
      <c r="I172" s="252">
        <v>0</v>
      </c>
      <c r="J172" s="414">
        <v>2364</v>
      </c>
      <c r="K172" s="367"/>
      <c r="L172" s="252">
        <v>2364</v>
      </c>
    </row>
    <row r="173" spans="1:12">
      <c r="A173" s="413" t="s">
        <v>2434</v>
      </c>
      <c r="B173" s="367"/>
      <c r="C173" s="413" t="s">
        <v>2435</v>
      </c>
      <c r="D173" s="367"/>
      <c r="E173" s="367"/>
      <c r="F173" s="252">
        <v>0</v>
      </c>
      <c r="G173" s="252">
        <v>904</v>
      </c>
      <c r="H173" s="252">
        <v>904</v>
      </c>
      <c r="I173" s="252">
        <v>0</v>
      </c>
      <c r="J173" s="414">
        <v>4273</v>
      </c>
      <c r="K173" s="367"/>
      <c r="L173" s="252">
        <v>4273</v>
      </c>
    </row>
    <row r="174" spans="1:12">
      <c r="A174" s="413" t="s">
        <v>2436</v>
      </c>
      <c r="B174" s="367"/>
      <c r="C174" s="413" t="s">
        <v>2437</v>
      </c>
      <c r="D174" s="367"/>
      <c r="E174" s="367"/>
      <c r="F174" s="252">
        <v>0</v>
      </c>
      <c r="G174" s="252">
        <v>4407</v>
      </c>
      <c r="H174" s="252">
        <v>4407</v>
      </c>
      <c r="I174" s="252">
        <v>0</v>
      </c>
      <c r="J174" s="414">
        <v>23215</v>
      </c>
      <c r="K174" s="367"/>
      <c r="L174" s="252">
        <v>23215</v>
      </c>
    </row>
    <row r="175" spans="1:12">
      <c r="A175" s="413" t="s">
        <v>2438</v>
      </c>
      <c r="B175" s="367"/>
      <c r="C175" s="413" t="s">
        <v>2439</v>
      </c>
      <c r="D175" s="367"/>
      <c r="E175" s="367"/>
      <c r="F175" s="252">
        <v>0</v>
      </c>
      <c r="G175" s="252">
        <v>0</v>
      </c>
      <c r="H175" s="252">
        <v>0</v>
      </c>
      <c r="I175" s="252">
        <v>0</v>
      </c>
      <c r="J175" s="414">
        <v>73</v>
      </c>
      <c r="K175" s="367"/>
      <c r="L175" s="252">
        <v>73</v>
      </c>
    </row>
    <row r="176" spans="1:12">
      <c r="A176" s="413" t="s">
        <v>2440</v>
      </c>
      <c r="B176" s="367"/>
      <c r="C176" s="413" t="s">
        <v>2441</v>
      </c>
      <c r="D176" s="367"/>
      <c r="E176" s="367"/>
      <c r="F176" s="252">
        <v>0</v>
      </c>
      <c r="G176" s="252">
        <v>2938</v>
      </c>
      <c r="H176" s="252">
        <v>2938</v>
      </c>
      <c r="I176" s="252">
        <v>0</v>
      </c>
      <c r="J176" s="414">
        <v>8094</v>
      </c>
      <c r="K176" s="367"/>
      <c r="L176" s="252">
        <v>8094</v>
      </c>
    </row>
    <row r="177" spans="1:12">
      <c r="A177" s="413" t="s">
        <v>2442</v>
      </c>
      <c r="B177" s="367"/>
      <c r="C177" s="413" t="s">
        <v>2443</v>
      </c>
      <c r="D177" s="367"/>
      <c r="E177" s="367"/>
      <c r="F177" s="252">
        <v>0</v>
      </c>
      <c r="G177" s="252">
        <v>339</v>
      </c>
      <c r="H177" s="252">
        <v>339</v>
      </c>
      <c r="I177" s="252">
        <v>0</v>
      </c>
      <c r="J177" s="414">
        <v>2358</v>
      </c>
      <c r="K177" s="367"/>
      <c r="L177" s="252">
        <v>2358</v>
      </c>
    </row>
    <row r="178" spans="1:12">
      <c r="A178" s="413" t="s">
        <v>5624</v>
      </c>
      <c r="B178" s="367"/>
      <c r="C178" s="413" t="s">
        <v>5625</v>
      </c>
      <c r="D178" s="367"/>
      <c r="E178" s="367"/>
      <c r="F178" s="252">
        <v>0</v>
      </c>
      <c r="G178" s="252">
        <v>226</v>
      </c>
      <c r="H178" s="252">
        <v>226</v>
      </c>
      <c r="I178" s="252">
        <v>0</v>
      </c>
      <c r="J178" s="414">
        <v>226</v>
      </c>
      <c r="K178" s="367"/>
      <c r="L178" s="252">
        <v>226</v>
      </c>
    </row>
    <row r="179" spans="1:12">
      <c r="A179" s="413" t="s">
        <v>2444</v>
      </c>
      <c r="B179" s="367"/>
      <c r="C179" s="413" t="s">
        <v>2445</v>
      </c>
      <c r="D179" s="367"/>
      <c r="E179" s="367"/>
      <c r="F179" s="252">
        <v>1510</v>
      </c>
      <c r="G179" s="252">
        <v>189656</v>
      </c>
      <c r="H179" s="252">
        <v>188146</v>
      </c>
      <c r="I179" s="252">
        <v>5406</v>
      </c>
      <c r="J179" s="414">
        <v>1132564</v>
      </c>
      <c r="K179" s="367"/>
      <c r="L179" s="252">
        <v>1127158</v>
      </c>
    </row>
    <row r="180" spans="1:12">
      <c r="A180" s="413" t="s">
        <v>2446</v>
      </c>
      <c r="B180" s="367"/>
      <c r="C180" s="413" t="s">
        <v>2447</v>
      </c>
      <c r="D180" s="367"/>
      <c r="E180" s="367"/>
      <c r="F180" s="252">
        <v>1510</v>
      </c>
      <c r="G180" s="252">
        <v>189656</v>
      </c>
      <c r="H180" s="252">
        <v>188146</v>
      </c>
      <c r="I180" s="252">
        <v>5406</v>
      </c>
      <c r="J180" s="414">
        <v>1132564</v>
      </c>
      <c r="K180" s="367"/>
      <c r="L180" s="252">
        <v>1127158</v>
      </c>
    </row>
    <row r="181" spans="1:12">
      <c r="A181" s="413" t="s">
        <v>2448</v>
      </c>
      <c r="B181" s="367"/>
      <c r="C181" s="413" t="s">
        <v>2449</v>
      </c>
      <c r="D181" s="367"/>
      <c r="E181" s="367"/>
      <c r="F181" s="252">
        <v>377</v>
      </c>
      <c r="G181" s="252">
        <v>107447</v>
      </c>
      <c r="H181" s="252">
        <v>107070</v>
      </c>
      <c r="I181" s="252">
        <v>1119</v>
      </c>
      <c r="J181" s="414">
        <v>629863</v>
      </c>
      <c r="K181" s="367"/>
      <c r="L181" s="252">
        <v>628744</v>
      </c>
    </row>
    <row r="182" spans="1:12">
      <c r="A182" s="413" t="s">
        <v>2450</v>
      </c>
      <c r="B182" s="367"/>
      <c r="C182" s="413" t="s">
        <v>2451</v>
      </c>
      <c r="D182" s="367"/>
      <c r="E182" s="367"/>
      <c r="F182" s="252">
        <v>377</v>
      </c>
      <c r="G182" s="252">
        <v>105937</v>
      </c>
      <c r="H182" s="252">
        <v>105560</v>
      </c>
      <c r="I182" s="252">
        <v>1119</v>
      </c>
      <c r="J182" s="414">
        <v>585202</v>
      </c>
      <c r="K182" s="367"/>
      <c r="L182" s="252">
        <v>584083</v>
      </c>
    </row>
    <row r="183" spans="1:12">
      <c r="A183" s="413" t="s">
        <v>2452</v>
      </c>
      <c r="B183" s="367"/>
      <c r="C183" s="413" t="s">
        <v>2453</v>
      </c>
      <c r="D183" s="367"/>
      <c r="E183" s="367"/>
      <c r="F183" s="252">
        <v>0</v>
      </c>
      <c r="G183" s="252">
        <v>1510</v>
      </c>
      <c r="H183" s="252">
        <v>1510</v>
      </c>
      <c r="I183" s="252">
        <v>0</v>
      </c>
      <c r="J183" s="414">
        <v>44661</v>
      </c>
      <c r="K183" s="367"/>
      <c r="L183" s="252">
        <v>44661</v>
      </c>
    </row>
    <row r="184" spans="1:12">
      <c r="A184" s="413" t="s">
        <v>2454</v>
      </c>
      <c r="B184" s="367"/>
      <c r="C184" s="413" t="s">
        <v>2455</v>
      </c>
      <c r="D184" s="367"/>
      <c r="E184" s="367"/>
      <c r="F184" s="252">
        <v>302</v>
      </c>
      <c r="G184" s="252">
        <v>389480</v>
      </c>
      <c r="H184" s="252">
        <v>389178</v>
      </c>
      <c r="I184" s="252">
        <v>1538</v>
      </c>
      <c r="J184" s="414">
        <v>1925669</v>
      </c>
      <c r="K184" s="367"/>
      <c r="L184" s="252">
        <v>1924131</v>
      </c>
    </row>
    <row r="185" spans="1:12">
      <c r="A185" s="413" t="s">
        <v>2456</v>
      </c>
      <c r="B185" s="367"/>
      <c r="C185" s="413" t="s">
        <v>2457</v>
      </c>
      <c r="D185" s="367"/>
      <c r="E185" s="367"/>
      <c r="F185" s="252">
        <v>302</v>
      </c>
      <c r="G185" s="252">
        <v>4832</v>
      </c>
      <c r="H185" s="252">
        <v>4530</v>
      </c>
      <c r="I185" s="252">
        <v>302</v>
      </c>
      <c r="J185" s="414">
        <v>31570</v>
      </c>
      <c r="K185" s="367"/>
      <c r="L185" s="252">
        <v>31268</v>
      </c>
    </row>
    <row r="186" spans="1:12">
      <c r="A186" s="413" t="s">
        <v>2458</v>
      </c>
      <c r="B186" s="367"/>
      <c r="C186" s="413" t="s">
        <v>2459</v>
      </c>
      <c r="D186" s="367"/>
      <c r="E186" s="367"/>
      <c r="F186" s="252">
        <v>0</v>
      </c>
      <c r="G186" s="252">
        <v>20064</v>
      </c>
      <c r="H186" s="252">
        <v>20064</v>
      </c>
      <c r="I186" s="252">
        <v>1056</v>
      </c>
      <c r="J186" s="414">
        <v>109416</v>
      </c>
      <c r="K186" s="367"/>
      <c r="L186" s="252">
        <v>108360</v>
      </c>
    </row>
    <row r="187" spans="1:12">
      <c r="A187" s="413" t="s">
        <v>2460</v>
      </c>
      <c r="B187" s="367"/>
      <c r="C187" s="413" t="s">
        <v>2461</v>
      </c>
      <c r="D187" s="367"/>
      <c r="E187" s="367"/>
      <c r="F187" s="252">
        <v>0</v>
      </c>
      <c r="G187" s="252">
        <v>35485</v>
      </c>
      <c r="H187" s="252">
        <v>35485</v>
      </c>
      <c r="I187" s="252">
        <v>0</v>
      </c>
      <c r="J187" s="414">
        <v>134520</v>
      </c>
      <c r="K187" s="367"/>
      <c r="L187" s="252">
        <v>134520</v>
      </c>
    </row>
    <row r="188" spans="1:12">
      <c r="A188" s="413" t="s">
        <v>2462</v>
      </c>
      <c r="B188" s="367"/>
      <c r="C188" s="413" t="s">
        <v>2463</v>
      </c>
      <c r="D188" s="367"/>
      <c r="E188" s="367"/>
      <c r="F188" s="252">
        <v>0</v>
      </c>
      <c r="G188" s="252">
        <v>52459</v>
      </c>
      <c r="H188" s="252">
        <v>52459</v>
      </c>
      <c r="I188" s="252">
        <v>0</v>
      </c>
      <c r="J188" s="414">
        <v>238113</v>
      </c>
      <c r="K188" s="367"/>
      <c r="L188" s="252">
        <v>238113</v>
      </c>
    </row>
    <row r="189" spans="1:12">
      <c r="A189" s="413" t="s">
        <v>2464</v>
      </c>
      <c r="B189" s="367"/>
      <c r="C189" s="413" t="s">
        <v>2465</v>
      </c>
      <c r="D189" s="367"/>
      <c r="E189" s="367"/>
      <c r="F189" s="252">
        <v>0</v>
      </c>
      <c r="G189" s="252">
        <v>46979</v>
      </c>
      <c r="H189" s="252">
        <v>46979</v>
      </c>
      <c r="I189" s="252">
        <v>0</v>
      </c>
      <c r="J189" s="414">
        <v>159666</v>
      </c>
      <c r="K189" s="367"/>
      <c r="L189" s="252">
        <v>159666</v>
      </c>
    </row>
    <row r="190" spans="1:12">
      <c r="A190" s="413" t="s">
        <v>2466</v>
      </c>
      <c r="B190" s="367"/>
      <c r="C190" s="413" t="s">
        <v>2467</v>
      </c>
      <c r="D190" s="367"/>
      <c r="E190" s="367"/>
      <c r="F190" s="252">
        <v>0</v>
      </c>
      <c r="G190" s="252">
        <v>46754</v>
      </c>
      <c r="H190" s="252">
        <v>46754</v>
      </c>
      <c r="I190" s="252">
        <v>0</v>
      </c>
      <c r="J190" s="414">
        <v>183799</v>
      </c>
      <c r="K190" s="367"/>
      <c r="L190" s="252">
        <v>183799</v>
      </c>
    </row>
    <row r="191" spans="1:12">
      <c r="A191" s="413" t="s">
        <v>2468</v>
      </c>
      <c r="B191" s="367"/>
      <c r="C191" s="413" t="s">
        <v>2469</v>
      </c>
      <c r="D191" s="367"/>
      <c r="E191" s="367"/>
      <c r="F191" s="252">
        <v>0</v>
      </c>
      <c r="G191" s="252">
        <v>16006</v>
      </c>
      <c r="H191" s="252">
        <v>16006</v>
      </c>
      <c r="I191" s="252">
        <v>0</v>
      </c>
      <c r="J191" s="414">
        <v>80453</v>
      </c>
      <c r="K191" s="367"/>
      <c r="L191" s="252">
        <v>80453</v>
      </c>
    </row>
    <row r="192" spans="1:12">
      <c r="A192" s="413" t="s">
        <v>2470</v>
      </c>
      <c r="B192" s="367"/>
      <c r="C192" s="413" t="s">
        <v>2471</v>
      </c>
      <c r="D192" s="367"/>
      <c r="E192" s="367"/>
      <c r="F192" s="252">
        <v>0</v>
      </c>
      <c r="G192" s="252">
        <v>20457</v>
      </c>
      <c r="H192" s="252">
        <v>20457</v>
      </c>
      <c r="I192" s="252">
        <v>0</v>
      </c>
      <c r="J192" s="414">
        <v>64973</v>
      </c>
      <c r="K192" s="367"/>
      <c r="L192" s="252">
        <v>64973</v>
      </c>
    </row>
    <row r="193" spans="1:12">
      <c r="A193" s="413" t="s">
        <v>2472</v>
      </c>
      <c r="B193" s="367"/>
      <c r="C193" s="413" t="s">
        <v>2473</v>
      </c>
      <c r="D193" s="367"/>
      <c r="E193" s="367"/>
      <c r="F193" s="252">
        <v>0</v>
      </c>
      <c r="G193" s="252">
        <v>0</v>
      </c>
      <c r="H193" s="252">
        <v>0</v>
      </c>
      <c r="I193" s="252">
        <v>0</v>
      </c>
      <c r="J193" s="414">
        <v>469383</v>
      </c>
      <c r="K193" s="367"/>
      <c r="L193" s="252">
        <v>469383</v>
      </c>
    </row>
    <row r="194" spans="1:12">
      <c r="A194" s="413" t="s">
        <v>2474</v>
      </c>
      <c r="B194" s="367"/>
      <c r="C194" s="413" t="s">
        <v>2475</v>
      </c>
      <c r="D194" s="367"/>
      <c r="E194" s="367"/>
      <c r="F194" s="252">
        <v>0</v>
      </c>
      <c r="G194" s="252">
        <v>16351</v>
      </c>
      <c r="H194" s="252">
        <v>16351</v>
      </c>
      <c r="I194" s="252">
        <v>180</v>
      </c>
      <c r="J194" s="414">
        <v>116924</v>
      </c>
      <c r="K194" s="367"/>
      <c r="L194" s="252">
        <v>116744</v>
      </c>
    </row>
    <row r="195" spans="1:12">
      <c r="A195" s="413" t="s">
        <v>5626</v>
      </c>
      <c r="B195" s="367"/>
      <c r="C195" s="413" t="s">
        <v>5627</v>
      </c>
      <c r="D195" s="367"/>
      <c r="E195" s="367"/>
      <c r="F195" s="252">
        <v>0</v>
      </c>
      <c r="G195" s="252">
        <v>83316</v>
      </c>
      <c r="H195" s="252">
        <v>83316</v>
      </c>
      <c r="I195" s="252">
        <v>0</v>
      </c>
      <c r="J195" s="414">
        <v>93885</v>
      </c>
      <c r="K195" s="367"/>
      <c r="L195" s="252">
        <v>93885</v>
      </c>
    </row>
    <row r="196" spans="1:12">
      <c r="A196" s="413" t="s">
        <v>2476</v>
      </c>
      <c r="B196" s="367"/>
      <c r="C196" s="413" t="s">
        <v>2477</v>
      </c>
      <c r="D196" s="367"/>
      <c r="E196" s="367"/>
      <c r="F196" s="252">
        <v>0</v>
      </c>
      <c r="G196" s="252">
        <v>46777</v>
      </c>
      <c r="H196" s="252">
        <v>46777</v>
      </c>
      <c r="I196" s="252">
        <v>0</v>
      </c>
      <c r="J196" s="414">
        <v>242967</v>
      </c>
      <c r="K196" s="367"/>
      <c r="L196" s="252">
        <v>242967</v>
      </c>
    </row>
    <row r="197" spans="1:12">
      <c r="A197" s="413" t="s">
        <v>2478</v>
      </c>
      <c r="B197" s="367"/>
      <c r="C197" s="413" t="s">
        <v>2479</v>
      </c>
      <c r="D197" s="367"/>
      <c r="E197" s="367"/>
      <c r="F197" s="252">
        <v>7304</v>
      </c>
      <c r="G197" s="252">
        <v>30231.35</v>
      </c>
      <c r="H197" s="252">
        <v>22927.35</v>
      </c>
      <c r="I197" s="252">
        <v>12588</v>
      </c>
      <c r="J197" s="414">
        <v>288221.3</v>
      </c>
      <c r="K197" s="367"/>
      <c r="L197" s="252">
        <v>275633.3</v>
      </c>
    </row>
    <row r="198" spans="1:12">
      <c r="A198" s="413" t="s">
        <v>5628</v>
      </c>
      <c r="B198" s="367"/>
      <c r="C198" s="413" t="s">
        <v>5629</v>
      </c>
      <c r="D198" s="367"/>
      <c r="E198" s="367"/>
      <c r="F198" s="252">
        <v>0</v>
      </c>
      <c r="G198" s="252">
        <v>113</v>
      </c>
      <c r="H198" s="252">
        <v>113</v>
      </c>
      <c r="I198" s="252">
        <v>0</v>
      </c>
      <c r="J198" s="414">
        <v>3170</v>
      </c>
      <c r="K198" s="367"/>
      <c r="L198" s="252">
        <v>3170</v>
      </c>
    </row>
    <row r="199" spans="1:12">
      <c r="A199" s="413" t="s">
        <v>2480</v>
      </c>
      <c r="B199" s="367"/>
      <c r="C199" s="413" t="s">
        <v>2481</v>
      </c>
      <c r="D199" s="367"/>
      <c r="E199" s="367"/>
      <c r="F199" s="252">
        <v>7304</v>
      </c>
      <c r="G199" s="252">
        <v>30118.35</v>
      </c>
      <c r="H199" s="252">
        <v>22814.35</v>
      </c>
      <c r="I199" s="252">
        <v>12588</v>
      </c>
      <c r="J199" s="414">
        <v>285051.3</v>
      </c>
      <c r="K199" s="367"/>
      <c r="L199" s="252">
        <v>272463.3</v>
      </c>
    </row>
    <row r="200" spans="1:12">
      <c r="A200" s="413" t="s">
        <v>2482</v>
      </c>
      <c r="B200" s="367"/>
      <c r="C200" s="413" t="s">
        <v>2483</v>
      </c>
      <c r="D200" s="367"/>
      <c r="E200" s="367"/>
      <c r="F200" s="252">
        <v>0</v>
      </c>
      <c r="G200" s="252">
        <v>0</v>
      </c>
      <c r="H200" s="252">
        <v>0</v>
      </c>
      <c r="I200" s="252">
        <v>0</v>
      </c>
      <c r="J200" s="414">
        <v>1057</v>
      </c>
      <c r="K200" s="367"/>
      <c r="L200" s="252">
        <v>1057</v>
      </c>
    </row>
    <row r="201" spans="1:12">
      <c r="A201" s="413" t="s">
        <v>2484</v>
      </c>
      <c r="B201" s="367"/>
      <c r="C201" s="413" t="s">
        <v>2485</v>
      </c>
      <c r="D201" s="367"/>
      <c r="E201" s="367"/>
      <c r="F201" s="252">
        <v>0</v>
      </c>
      <c r="G201" s="252">
        <v>0</v>
      </c>
      <c r="H201" s="252">
        <v>0</v>
      </c>
      <c r="I201" s="252">
        <v>0</v>
      </c>
      <c r="J201" s="414">
        <v>1057</v>
      </c>
      <c r="K201" s="367"/>
      <c r="L201" s="252">
        <v>1057</v>
      </c>
    </row>
    <row r="202" spans="1:12">
      <c r="A202" s="413" t="s">
        <v>2486</v>
      </c>
      <c r="B202" s="367"/>
      <c r="C202" s="413" t="s">
        <v>2487</v>
      </c>
      <c r="D202" s="367"/>
      <c r="E202" s="367"/>
      <c r="F202" s="252">
        <v>0</v>
      </c>
      <c r="G202" s="252">
        <v>55568</v>
      </c>
      <c r="H202" s="252">
        <v>55568</v>
      </c>
      <c r="I202" s="252">
        <v>0</v>
      </c>
      <c r="J202" s="414">
        <v>276734</v>
      </c>
      <c r="K202" s="367"/>
      <c r="L202" s="252">
        <v>276734</v>
      </c>
    </row>
    <row r="203" spans="1:12">
      <c r="A203" s="413" t="s">
        <v>2488</v>
      </c>
      <c r="B203" s="367"/>
      <c r="C203" s="413" t="s">
        <v>2489</v>
      </c>
      <c r="D203" s="367"/>
      <c r="E203" s="367"/>
      <c r="F203" s="252">
        <v>0</v>
      </c>
      <c r="G203" s="252">
        <v>55568</v>
      </c>
      <c r="H203" s="252">
        <v>55568</v>
      </c>
      <c r="I203" s="252">
        <v>0</v>
      </c>
      <c r="J203" s="414">
        <v>276734</v>
      </c>
      <c r="K203" s="367"/>
      <c r="L203" s="252">
        <v>276734</v>
      </c>
    </row>
    <row r="204" spans="1:12">
      <c r="A204" s="413" t="s">
        <v>2490</v>
      </c>
      <c r="B204" s="367"/>
      <c r="C204" s="413" t="s">
        <v>2491</v>
      </c>
      <c r="D204" s="367"/>
      <c r="E204" s="367"/>
      <c r="F204" s="252">
        <v>755</v>
      </c>
      <c r="G204" s="252">
        <v>51340</v>
      </c>
      <c r="H204" s="252">
        <v>50585</v>
      </c>
      <c r="I204" s="252">
        <v>755</v>
      </c>
      <c r="J204" s="414">
        <v>279660</v>
      </c>
      <c r="K204" s="367"/>
      <c r="L204" s="252">
        <v>278905</v>
      </c>
    </row>
    <row r="205" spans="1:12">
      <c r="A205" s="413" t="s">
        <v>2492</v>
      </c>
      <c r="B205" s="367"/>
      <c r="C205" s="413" t="s">
        <v>2493</v>
      </c>
      <c r="D205" s="367"/>
      <c r="E205" s="367"/>
      <c r="F205" s="252">
        <v>755</v>
      </c>
      <c r="G205" s="252">
        <v>51340</v>
      </c>
      <c r="H205" s="252">
        <v>50585</v>
      </c>
      <c r="I205" s="252">
        <v>755</v>
      </c>
      <c r="J205" s="414">
        <v>279660</v>
      </c>
      <c r="K205" s="367"/>
      <c r="L205" s="252">
        <v>278905</v>
      </c>
    </row>
    <row r="206" spans="1:12">
      <c r="A206" s="413" t="s">
        <v>2494</v>
      </c>
      <c r="B206" s="367"/>
      <c r="C206" s="413" t="s">
        <v>2495</v>
      </c>
      <c r="D206" s="367"/>
      <c r="E206" s="367"/>
      <c r="F206" s="252">
        <v>0</v>
      </c>
      <c r="G206" s="252">
        <v>377</v>
      </c>
      <c r="H206" s="252">
        <v>377</v>
      </c>
      <c r="I206" s="252">
        <v>0</v>
      </c>
      <c r="J206" s="414">
        <v>2238</v>
      </c>
      <c r="K206" s="367"/>
      <c r="L206" s="252">
        <v>2238</v>
      </c>
    </row>
    <row r="207" spans="1:12">
      <c r="A207" s="413" t="s">
        <v>2496</v>
      </c>
      <c r="B207" s="367"/>
      <c r="C207" s="413" t="s">
        <v>2497</v>
      </c>
      <c r="D207" s="367"/>
      <c r="E207" s="367"/>
      <c r="F207" s="252">
        <v>0</v>
      </c>
      <c r="G207" s="252">
        <v>377</v>
      </c>
      <c r="H207" s="252">
        <v>377</v>
      </c>
      <c r="I207" s="252">
        <v>0</v>
      </c>
      <c r="J207" s="414">
        <v>2238</v>
      </c>
      <c r="K207" s="367"/>
      <c r="L207" s="252">
        <v>2238</v>
      </c>
    </row>
    <row r="208" spans="1:12">
      <c r="A208" s="413" t="s">
        <v>2498</v>
      </c>
      <c r="B208" s="367"/>
      <c r="C208" s="413" t="s">
        <v>2499</v>
      </c>
      <c r="D208" s="367"/>
      <c r="E208" s="367"/>
      <c r="F208" s="252">
        <v>0</v>
      </c>
      <c r="G208" s="252">
        <v>649</v>
      </c>
      <c r="H208" s="252">
        <v>649</v>
      </c>
      <c r="I208" s="252">
        <v>0</v>
      </c>
      <c r="J208" s="414">
        <v>5559</v>
      </c>
      <c r="K208" s="367"/>
      <c r="L208" s="252">
        <v>5559</v>
      </c>
    </row>
    <row r="209" spans="1:12" ht="18.75" customHeight="1">
      <c r="A209" s="413" t="s">
        <v>2500</v>
      </c>
      <c r="B209" s="367"/>
      <c r="C209" s="413" t="s">
        <v>2501</v>
      </c>
      <c r="D209" s="367"/>
      <c r="E209" s="367"/>
      <c r="F209" s="252">
        <v>0</v>
      </c>
      <c r="G209" s="252">
        <v>48252</v>
      </c>
      <c r="H209" s="252">
        <v>48252</v>
      </c>
      <c r="I209" s="252">
        <v>0</v>
      </c>
      <c r="J209" s="414">
        <v>343041</v>
      </c>
      <c r="K209" s="367"/>
      <c r="L209" s="252">
        <v>343041</v>
      </c>
    </row>
    <row r="210" spans="1:12">
      <c r="A210" s="413" t="s">
        <v>815</v>
      </c>
      <c r="B210" s="367"/>
      <c r="C210" s="413" t="s">
        <v>816</v>
      </c>
      <c r="D210" s="367"/>
      <c r="E210" s="367"/>
      <c r="F210" s="252">
        <v>0</v>
      </c>
      <c r="G210" s="252">
        <v>481885.2</v>
      </c>
      <c r="H210" s="252">
        <v>481885.2</v>
      </c>
      <c r="I210" s="252">
        <v>447909</v>
      </c>
      <c r="J210" s="414">
        <v>3845394.25</v>
      </c>
      <c r="K210" s="367"/>
      <c r="L210" s="252">
        <v>3397485.25</v>
      </c>
    </row>
    <row r="211" spans="1:12">
      <c r="A211" s="413" t="s">
        <v>817</v>
      </c>
      <c r="B211" s="367"/>
      <c r="C211" s="413" t="s">
        <v>818</v>
      </c>
      <c r="D211" s="367"/>
      <c r="E211" s="367"/>
      <c r="F211" s="252">
        <v>0</v>
      </c>
      <c r="G211" s="252">
        <v>7160.59</v>
      </c>
      <c r="H211" s="252">
        <v>7160.59</v>
      </c>
      <c r="I211" s="252">
        <v>99701</v>
      </c>
      <c r="J211" s="414">
        <v>179735.66</v>
      </c>
      <c r="K211" s="367"/>
      <c r="L211" s="252">
        <v>80034.66</v>
      </c>
    </row>
    <row r="212" spans="1:12" ht="22.5" customHeight="1">
      <c r="A212" s="413" t="s">
        <v>2502</v>
      </c>
      <c r="B212" s="367"/>
      <c r="C212" s="413" t="s">
        <v>2503</v>
      </c>
      <c r="D212" s="367"/>
      <c r="E212" s="367"/>
      <c r="F212" s="252">
        <v>0</v>
      </c>
      <c r="G212" s="252">
        <v>4190.59</v>
      </c>
      <c r="H212" s="252">
        <v>4190.59</v>
      </c>
      <c r="I212" s="252">
        <v>99701</v>
      </c>
      <c r="J212" s="414">
        <v>138330.54999999999</v>
      </c>
      <c r="K212" s="367"/>
      <c r="L212" s="252">
        <v>38629.550000000003</v>
      </c>
    </row>
    <row r="213" spans="1:12">
      <c r="A213" s="413" t="s">
        <v>2504</v>
      </c>
      <c r="B213" s="367"/>
      <c r="C213" s="413" t="s">
        <v>794</v>
      </c>
      <c r="D213" s="367"/>
      <c r="E213" s="367"/>
      <c r="F213" s="252">
        <v>0</v>
      </c>
      <c r="G213" s="252">
        <v>4190.59</v>
      </c>
      <c r="H213" s="252">
        <v>4190.59</v>
      </c>
      <c r="I213" s="252">
        <v>99701</v>
      </c>
      <c r="J213" s="414">
        <v>135337.21</v>
      </c>
      <c r="K213" s="367"/>
      <c r="L213" s="252">
        <v>35636.21</v>
      </c>
    </row>
    <row r="214" spans="1:12">
      <c r="A214" s="413" t="s">
        <v>2505</v>
      </c>
      <c r="B214" s="367"/>
      <c r="C214" s="413" t="s">
        <v>796</v>
      </c>
      <c r="D214" s="367"/>
      <c r="E214" s="367"/>
      <c r="F214" s="252">
        <v>0</v>
      </c>
      <c r="G214" s="252">
        <v>0</v>
      </c>
      <c r="H214" s="252">
        <v>0</v>
      </c>
      <c r="I214" s="252">
        <v>0</v>
      </c>
      <c r="J214" s="414">
        <v>2993.34</v>
      </c>
      <c r="K214" s="367"/>
      <c r="L214" s="252">
        <v>2993.34</v>
      </c>
    </row>
    <row r="215" spans="1:12">
      <c r="A215" s="413" t="s">
        <v>2506</v>
      </c>
      <c r="B215" s="367"/>
      <c r="C215" s="413" t="s">
        <v>2507</v>
      </c>
      <c r="D215" s="367"/>
      <c r="E215" s="367"/>
      <c r="F215" s="252">
        <v>0</v>
      </c>
      <c r="G215" s="252">
        <v>2970</v>
      </c>
      <c r="H215" s="252">
        <v>2970</v>
      </c>
      <c r="I215" s="252">
        <v>0</v>
      </c>
      <c r="J215" s="414">
        <v>41405.11</v>
      </c>
      <c r="K215" s="367"/>
      <c r="L215" s="252">
        <v>41405.11</v>
      </c>
    </row>
    <row r="216" spans="1:12">
      <c r="A216" s="413" t="s">
        <v>2508</v>
      </c>
      <c r="B216" s="367"/>
      <c r="C216" s="413" t="s">
        <v>806</v>
      </c>
      <c r="D216" s="367"/>
      <c r="E216" s="367"/>
      <c r="F216" s="252">
        <v>0</v>
      </c>
      <c r="G216" s="252">
        <v>2970</v>
      </c>
      <c r="H216" s="252">
        <v>2970</v>
      </c>
      <c r="I216" s="252">
        <v>0</v>
      </c>
      <c r="J216" s="414">
        <v>41405.11</v>
      </c>
      <c r="K216" s="367"/>
      <c r="L216" s="252">
        <v>41405.11</v>
      </c>
    </row>
    <row r="217" spans="1:12">
      <c r="A217" s="413" t="s">
        <v>819</v>
      </c>
      <c r="B217" s="367"/>
      <c r="C217" s="413" t="s">
        <v>820</v>
      </c>
      <c r="D217" s="367"/>
      <c r="E217" s="367"/>
      <c r="F217" s="252">
        <v>0</v>
      </c>
      <c r="G217" s="252">
        <v>11384.61</v>
      </c>
      <c r="H217" s="252">
        <v>11384.61</v>
      </c>
      <c r="I217" s="252">
        <v>346383</v>
      </c>
      <c r="J217" s="414">
        <v>459842.93</v>
      </c>
      <c r="K217" s="367"/>
      <c r="L217" s="252">
        <v>113459.93</v>
      </c>
    </row>
    <row r="218" spans="1:12" ht="18.75" customHeight="1">
      <c r="A218" s="413" t="s">
        <v>2509</v>
      </c>
      <c r="B218" s="367"/>
      <c r="C218" s="413" t="s">
        <v>2510</v>
      </c>
      <c r="D218" s="367"/>
      <c r="E218" s="367"/>
      <c r="F218" s="252">
        <v>0</v>
      </c>
      <c r="G218" s="252">
        <v>11384.61</v>
      </c>
      <c r="H218" s="252">
        <v>11384.61</v>
      </c>
      <c r="I218" s="252">
        <v>346383</v>
      </c>
      <c r="J218" s="414">
        <v>459842.93</v>
      </c>
      <c r="K218" s="367"/>
      <c r="L218" s="252">
        <v>113459.93</v>
      </c>
    </row>
    <row r="219" spans="1:12">
      <c r="A219" s="413" t="s">
        <v>2511</v>
      </c>
      <c r="B219" s="367"/>
      <c r="C219" s="413" t="s">
        <v>794</v>
      </c>
      <c r="D219" s="367"/>
      <c r="E219" s="367"/>
      <c r="F219" s="252">
        <v>0</v>
      </c>
      <c r="G219" s="252">
        <v>11384.61</v>
      </c>
      <c r="H219" s="252">
        <v>11384.61</v>
      </c>
      <c r="I219" s="252">
        <v>346383</v>
      </c>
      <c r="J219" s="414">
        <v>459842.93</v>
      </c>
      <c r="K219" s="367"/>
      <c r="L219" s="252">
        <v>113459.93</v>
      </c>
    </row>
    <row r="220" spans="1:12">
      <c r="A220" s="413" t="s">
        <v>821</v>
      </c>
      <c r="B220" s="367"/>
      <c r="C220" s="413" t="s">
        <v>822</v>
      </c>
      <c r="D220" s="367"/>
      <c r="E220" s="367"/>
      <c r="F220" s="252">
        <v>0</v>
      </c>
      <c r="G220" s="252">
        <v>463340</v>
      </c>
      <c r="H220" s="252">
        <v>463340</v>
      </c>
      <c r="I220" s="252">
        <v>1825</v>
      </c>
      <c r="J220" s="414">
        <v>3205815.66</v>
      </c>
      <c r="K220" s="367"/>
      <c r="L220" s="252">
        <v>3203990.66</v>
      </c>
    </row>
    <row r="221" spans="1:12">
      <c r="A221" s="413" t="s">
        <v>2512</v>
      </c>
      <c r="B221" s="367"/>
      <c r="C221" s="413" t="s">
        <v>2513</v>
      </c>
      <c r="D221" s="367"/>
      <c r="E221" s="367"/>
      <c r="F221" s="252">
        <v>0</v>
      </c>
      <c r="G221" s="252">
        <v>18875</v>
      </c>
      <c r="H221" s="252">
        <v>18875</v>
      </c>
      <c r="I221" s="252">
        <v>1825</v>
      </c>
      <c r="J221" s="414">
        <v>131376.12</v>
      </c>
      <c r="K221" s="367"/>
      <c r="L221" s="252">
        <v>129551.12</v>
      </c>
    </row>
    <row r="222" spans="1:12" ht="19.5" customHeight="1">
      <c r="A222" s="413" t="s">
        <v>2514</v>
      </c>
      <c r="B222" s="367"/>
      <c r="C222" s="413" t="s">
        <v>794</v>
      </c>
      <c r="D222" s="367"/>
      <c r="E222" s="367"/>
      <c r="F222" s="252">
        <v>0</v>
      </c>
      <c r="G222" s="252">
        <v>3020</v>
      </c>
      <c r="H222" s="252">
        <v>3020</v>
      </c>
      <c r="I222" s="252">
        <v>1825</v>
      </c>
      <c r="J222" s="414">
        <v>53806.12</v>
      </c>
      <c r="K222" s="367"/>
      <c r="L222" s="252">
        <v>51981.120000000003</v>
      </c>
    </row>
    <row r="223" spans="1:12" ht="18.75" customHeight="1">
      <c r="A223" s="413" t="s">
        <v>2515</v>
      </c>
      <c r="B223" s="367"/>
      <c r="C223" s="413" t="s">
        <v>796</v>
      </c>
      <c r="D223" s="367"/>
      <c r="E223" s="367"/>
      <c r="F223" s="252">
        <v>0</v>
      </c>
      <c r="G223" s="252">
        <v>15855</v>
      </c>
      <c r="H223" s="252">
        <v>15855</v>
      </c>
      <c r="I223" s="252">
        <v>0</v>
      </c>
      <c r="J223" s="414">
        <v>77570</v>
      </c>
      <c r="K223" s="367"/>
      <c r="L223" s="252">
        <v>77570</v>
      </c>
    </row>
    <row r="224" spans="1:12">
      <c r="A224" s="413" t="s">
        <v>2516</v>
      </c>
      <c r="B224" s="367"/>
      <c r="C224" s="413" t="s">
        <v>2517</v>
      </c>
      <c r="D224" s="367"/>
      <c r="E224" s="367"/>
      <c r="F224" s="252">
        <v>0</v>
      </c>
      <c r="G224" s="252">
        <v>2925</v>
      </c>
      <c r="H224" s="252">
        <v>2925</v>
      </c>
      <c r="I224" s="252">
        <v>0</v>
      </c>
      <c r="J224" s="414">
        <v>15119</v>
      </c>
      <c r="K224" s="367"/>
      <c r="L224" s="252">
        <v>15119</v>
      </c>
    </row>
    <row r="225" spans="1:12">
      <c r="A225" s="413" t="s">
        <v>2518</v>
      </c>
      <c r="B225" s="367"/>
      <c r="C225" s="413" t="s">
        <v>808</v>
      </c>
      <c r="D225" s="367"/>
      <c r="E225" s="367"/>
      <c r="F225" s="252">
        <v>0</v>
      </c>
      <c r="G225" s="252">
        <v>2925</v>
      </c>
      <c r="H225" s="252">
        <v>2925</v>
      </c>
      <c r="I225" s="252">
        <v>0</v>
      </c>
      <c r="J225" s="414">
        <v>15119</v>
      </c>
      <c r="K225" s="367"/>
      <c r="L225" s="252">
        <v>15119</v>
      </c>
    </row>
    <row r="226" spans="1:12">
      <c r="A226" s="413" t="s">
        <v>2519</v>
      </c>
      <c r="B226" s="367"/>
      <c r="C226" s="413" t="s">
        <v>2520</v>
      </c>
      <c r="D226" s="367"/>
      <c r="E226" s="367"/>
      <c r="F226" s="252">
        <v>0</v>
      </c>
      <c r="G226" s="252">
        <v>441540</v>
      </c>
      <c r="H226" s="252">
        <v>441540</v>
      </c>
      <c r="I226" s="252">
        <v>0</v>
      </c>
      <c r="J226" s="414">
        <v>3059320.54</v>
      </c>
      <c r="K226" s="367"/>
      <c r="L226" s="252">
        <v>3059320.54</v>
      </c>
    </row>
    <row r="227" spans="1:12">
      <c r="A227" s="413" t="s">
        <v>2521</v>
      </c>
      <c r="B227" s="367"/>
      <c r="C227" s="413" t="s">
        <v>827</v>
      </c>
      <c r="D227" s="367"/>
      <c r="E227" s="367"/>
      <c r="F227" s="252">
        <v>0</v>
      </c>
      <c r="G227" s="252">
        <v>755</v>
      </c>
      <c r="H227" s="252">
        <v>755</v>
      </c>
      <c r="I227" s="252">
        <v>0</v>
      </c>
      <c r="J227" s="414">
        <v>2966</v>
      </c>
      <c r="K227" s="367"/>
      <c r="L227" s="252">
        <v>2966</v>
      </c>
    </row>
    <row r="228" spans="1:12">
      <c r="A228" s="413" t="s">
        <v>2522</v>
      </c>
      <c r="B228" s="367"/>
      <c r="C228" s="413" t="s">
        <v>829</v>
      </c>
      <c r="D228" s="367"/>
      <c r="E228" s="367"/>
      <c r="F228" s="252">
        <v>0</v>
      </c>
      <c r="G228" s="252">
        <v>440785</v>
      </c>
      <c r="H228" s="252">
        <v>440785</v>
      </c>
      <c r="I228" s="252">
        <v>0</v>
      </c>
      <c r="J228" s="414">
        <v>3056354.54</v>
      </c>
      <c r="K228" s="367"/>
      <c r="L228" s="252">
        <v>3056354.54</v>
      </c>
    </row>
    <row r="229" spans="1:12">
      <c r="A229" s="413" t="s">
        <v>824</v>
      </c>
      <c r="B229" s="367"/>
      <c r="C229" s="413" t="s">
        <v>825</v>
      </c>
      <c r="D229" s="367"/>
      <c r="E229" s="367"/>
      <c r="F229" s="252">
        <v>0</v>
      </c>
      <c r="G229" s="252">
        <v>5366683.97</v>
      </c>
      <c r="H229" s="252">
        <v>5366683.97</v>
      </c>
      <c r="I229" s="252">
        <v>174700</v>
      </c>
      <c r="J229" s="414">
        <v>28334794.140000001</v>
      </c>
      <c r="K229" s="367"/>
      <c r="L229" s="252">
        <v>28160094.140000001</v>
      </c>
    </row>
    <row r="230" spans="1:12">
      <c r="A230" s="413" t="s">
        <v>826</v>
      </c>
      <c r="B230" s="367"/>
      <c r="C230" s="413" t="s">
        <v>827</v>
      </c>
      <c r="D230" s="367"/>
      <c r="E230" s="367"/>
      <c r="F230" s="252">
        <v>0</v>
      </c>
      <c r="G230" s="252">
        <v>221788</v>
      </c>
      <c r="H230" s="252">
        <v>221788</v>
      </c>
      <c r="I230" s="252">
        <v>0</v>
      </c>
      <c r="J230" s="414">
        <v>639731</v>
      </c>
      <c r="K230" s="367"/>
      <c r="L230" s="252">
        <v>639731</v>
      </c>
    </row>
    <row r="231" spans="1:12">
      <c r="A231" s="413" t="s">
        <v>2523</v>
      </c>
      <c r="B231" s="367"/>
      <c r="C231" s="413" t="s">
        <v>2524</v>
      </c>
      <c r="D231" s="367"/>
      <c r="E231" s="367"/>
      <c r="F231" s="252">
        <v>0</v>
      </c>
      <c r="G231" s="252">
        <v>156642</v>
      </c>
      <c r="H231" s="252">
        <v>156642</v>
      </c>
      <c r="I231" s="252">
        <v>0</v>
      </c>
      <c r="J231" s="414">
        <v>240065</v>
      </c>
      <c r="K231" s="367"/>
      <c r="L231" s="252">
        <v>240065</v>
      </c>
    </row>
    <row r="232" spans="1:12">
      <c r="A232" s="413" t="s">
        <v>5630</v>
      </c>
      <c r="B232" s="367"/>
      <c r="C232" s="413" t="s">
        <v>5631</v>
      </c>
      <c r="D232" s="367"/>
      <c r="E232" s="367"/>
      <c r="F232" s="252">
        <v>0</v>
      </c>
      <c r="G232" s="252">
        <v>5662</v>
      </c>
      <c r="H232" s="252">
        <v>5662</v>
      </c>
      <c r="I232" s="252">
        <v>0</v>
      </c>
      <c r="J232" s="414">
        <v>5662</v>
      </c>
      <c r="K232" s="367"/>
      <c r="L232" s="252">
        <v>5662</v>
      </c>
    </row>
    <row r="233" spans="1:12">
      <c r="A233" s="413" t="s">
        <v>2525</v>
      </c>
      <c r="B233" s="367"/>
      <c r="C233" s="413" t="s">
        <v>2526</v>
      </c>
      <c r="D233" s="367"/>
      <c r="E233" s="367"/>
      <c r="F233" s="252">
        <v>0</v>
      </c>
      <c r="G233" s="252">
        <v>0</v>
      </c>
      <c r="H233" s="252">
        <v>0</v>
      </c>
      <c r="I233" s="252">
        <v>0</v>
      </c>
      <c r="J233" s="414">
        <v>1485</v>
      </c>
      <c r="K233" s="367"/>
      <c r="L233" s="252">
        <v>1485</v>
      </c>
    </row>
    <row r="234" spans="1:12">
      <c r="A234" s="413" t="s">
        <v>5632</v>
      </c>
      <c r="B234" s="367"/>
      <c r="C234" s="413" t="s">
        <v>2545</v>
      </c>
      <c r="D234" s="367"/>
      <c r="E234" s="367"/>
      <c r="F234" s="252">
        <v>0</v>
      </c>
      <c r="G234" s="252">
        <v>150980</v>
      </c>
      <c r="H234" s="252">
        <v>150980</v>
      </c>
      <c r="I234" s="252">
        <v>0</v>
      </c>
      <c r="J234" s="414">
        <v>166078</v>
      </c>
      <c r="K234" s="367"/>
      <c r="L234" s="252">
        <v>166078</v>
      </c>
    </row>
    <row r="235" spans="1:12">
      <c r="A235" s="413" t="s">
        <v>2527</v>
      </c>
      <c r="B235" s="367"/>
      <c r="C235" s="413" t="s">
        <v>2528</v>
      </c>
      <c r="D235" s="367"/>
      <c r="E235" s="367"/>
      <c r="F235" s="252">
        <v>0</v>
      </c>
      <c r="G235" s="252">
        <v>0</v>
      </c>
      <c r="H235" s="252">
        <v>0</v>
      </c>
      <c r="I235" s="252">
        <v>0</v>
      </c>
      <c r="J235" s="414">
        <v>66840</v>
      </c>
      <c r="K235" s="367"/>
      <c r="L235" s="252">
        <v>66840</v>
      </c>
    </row>
    <row r="236" spans="1:12">
      <c r="A236" s="413" t="s">
        <v>2529</v>
      </c>
      <c r="B236" s="367"/>
      <c r="C236" s="413" t="s">
        <v>2524</v>
      </c>
      <c r="D236" s="367"/>
      <c r="E236" s="367"/>
      <c r="F236" s="252">
        <v>0</v>
      </c>
      <c r="G236" s="252">
        <v>43407</v>
      </c>
      <c r="H236" s="252">
        <v>43407</v>
      </c>
      <c r="I236" s="252">
        <v>0</v>
      </c>
      <c r="J236" s="414">
        <v>256350</v>
      </c>
      <c r="K236" s="367"/>
      <c r="L236" s="252">
        <v>256350</v>
      </c>
    </row>
    <row r="237" spans="1:12">
      <c r="A237" s="413" t="s">
        <v>2530</v>
      </c>
      <c r="B237" s="367"/>
      <c r="C237" s="413" t="s">
        <v>2531</v>
      </c>
      <c r="D237" s="367"/>
      <c r="E237" s="367"/>
      <c r="F237" s="252">
        <v>0</v>
      </c>
      <c r="G237" s="252">
        <v>24534</v>
      </c>
      <c r="H237" s="252">
        <v>24534</v>
      </c>
      <c r="I237" s="252">
        <v>0</v>
      </c>
      <c r="J237" s="414">
        <v>121874</v>
      </c>
      <c r="K237" s="367"/>
      <c r="L237" s="252">
        <v>121874</v>
      </c>
    </row>
    <row r="238" spans="1:12">
      <c r="A238" s="413" t="s">
        <v>5633</v>
      </c>
      <c r="B238" s="367"/>
      <c r="C238" s="413" t="s">
        <v>2550</v>
      </c>
      <c r="D238" s="367"/>
      <c r="E238" s="367"/>
      <c r="F238" s="252">
        <v>0</v>
      </c>
      <c r="G238" s="252">
        <v>18873</v>
      </c>
      <c r="H238" s="252">
        <v>18873</v>
      </c>
      <c r="I238" s="252">
        <v>0</v>
      </c>
      <c r="J238" s="414">
        <v>37746</v>
      </c>
      <c r="K238" s="367"/>
      <c r="L238" s="252">
        <v>37746</v>
      </c>
    </row>
    <row r="239" spans="1:12">
      <c r="A239" s="413" t="s">
        <v>2532</v>
      </c>
      <c r="B239" s="367"/>
      <c r="C239" s="413" t="s">
        <v>2533</v>
      </c>
      <c r="D239" s="367"/>
      <c r="E239" s="367"/>
      <c r="F239" s="252">
        <v>0</v>
      </c>
      <c r="G239" s="252">
        <v>0</v>
      </c>
      <c r="H239" s="252">
        <v>0</v>
      </c>
      <c r="I239" s="252">
        <v>0</v>
      </c>
      <c r="J239" s="414">
        <v>12782</v>
      </c>
      <c r="K239" s="367"/>
      <c r="L239" s="252">
        <v>12782</v>
      </c>
    </row>
    <row r="240" spans="1:12">
      <c r="A240" s="413" t="s">
        <v>2534</v>
      </c>
      <c r="B240" s="367"/>
      <c r="C240" s="413" t="s">
        <v>2535</v>
      </c>
      <c r="D240" s="367"/>
      <c r="E240" s="367"/>
      <c r="F240" s="252">
        <v>0</v>
      </c>
      <c r="G240" s="252">
        <v>0</v>
      </c>
      <c r="H240" s="252">
        <v>0</v>
      </c>
      <c r="I240" s="252">
        <v>0</v>
      </c>
      <c r="J240" s="414">
        <v>56252</v>
      </c>
      <c r="K240" s="367"/>
      <c r="L240" s="252">
        <v>56252</v>
      </c>
    </row>
    <row r="241" spans="1:12">
      <c r="A241" s="413" t="s">
        <v>2536</v>
      </c>
      <c r="B241" s="367"/>
      <c r="C241" s="413" t="s">
        <v>2537</v>
      </c>
      <c r="D241" s="367"/>
      <c r="E241" s="367"/>
      <c r="F241" s="252">
        <v>0</v>
      </c>
      <c r="G241" s="252">
        <v>0</v>
      </c>
      <c r="H241" s="252">
        <v>0</v>
      </c>
      <c r="I241" s="252">
        <v>0</v>
      </c>
      <c r="J241" s="414">
        <v>27696</v>
      </c>
      <c r="K241" s="367"/>
      <c r="L241" s="252">
        <v>27696</v>
      </c>
    </row>
    <row r="242" spans="1:12">
      <c r="A242" s="413" t="s">
        <v>2538</v>
      </c>
      <c r="B242" s="367"/>
      <c r="C242" s="413" t="s">
        <v>2539</v>
      </c>
      <c r="D242" s="367"/>
      <c r="E242" s="367"/>
      <c r="F242" s="252">
        <v>0</v>
      </c>
      <c r="G242" s="252">
        <v>21739</v>
      </c>
      <c r="H242" s="252">
        <v>21739</v>
      </c>
      <c r="I242" s="252">
        <v>0</v>
      </c>
      <c r="J242" s="414">
        <v>143316</v>
      </c>
      <c r="K242" s="367"/>
      <c r="L242" s="252">
        <v>143316</v>
      </c>
    </row>
    <row r="243" spans="1:12">
      <c r="A243" s="413" t="s">
        <v>2540</v>
      </c>
      <c r="B243" s="367"/>
      <c r="C243" s="413" t="s">
        <v>2541</v>
      </c>
      <c r="D243" s="367"/>
      <c r="E243" s="367"/>
      <c r="F243" s="252">
        <v>0</v>
      </c>
      <c r="G243" s="252">
        <v>0</v>
      </c>
      <c r="H243" s="252">
        <v>0</v>
      </c>
      <c r="I243" s="252">
        <v>0</v>
      </c>
      <c r="J243" s="414">
        <v>5508</v>
      </c>
      <c r="K243" s="367"/>
      <c r="L243" s="252">
        <v>5508</v>
      </c>
    </row>
    <row r="244" spans="1:12">
      <c r="A244" s="413" t="s">
        <v>2542</v>
      </c>
      <c r="B244" s="367"/>
      <c r="C244" s="413" t="s">
        <v>2543</v>
      </c>
      <c r="D244" s="367"/>
      <c r="E244" s="367"/>
      <c r="F244" s="252">
        <v>0</v>
      </c>
      <c r="G244" s="252">
        <v>944</v>
      </c>
      <c r="H244" s="252">
        <v>944</v>
      </c>
      <c r="I244" s="252">
        <v>0</v>
      </c>
      <c r="J244" s="414">
        <v>3776</v>
      </c>
      <c r="K244" s="367"/>
      <c r="L244" s="252">
        <v>3776</v>
      </c>
    </row>
    <row r="245" spans="1:12">
      <c r="A245" s="413" t="s">
        <v>2544</v>
      </c>
      <c r="B245" s="367"/>
      <c r="C245" s="413" t="s">
        <v>2545</v>
      </c>
      <c r="D245" s="367"/>
      <c r="E245" s="367"/>
      <c r="F245" s="252">
        <v>0</v>
      </c>
      <c r="G245" s="252">
        <v>0</v>
      </c>
      <c r="H245" s="252">
        <v>0</v>
      </c>
      <c r="I245" s="252">
        <v>0</v>
      </c>
      <c r="J245" s="414">
        <v>7304</v>
      </c>
      <c r="K245" s="367"/>
      <c r="L245" s="252">
        <v>7304</v>
      </c>
    </row>
    <row r="246" spans="1:12">
      <c r="A246" s="413" t="s">
        <v>2546</v>
      </c>
      <c r="B246" s="367"/>
      <c r="C246" s="413" t="s">
        <v>2528</v>
      </c>
      <c r="D246" s="367"/>
      <c r="E246" s="367"/>
      <c r="F246" s="252">
        <v>0</v>
      </c>
      <c r="G246" s="252">
        <v>0</v>
      </c>
      <c r="H246" s="252">
        <v>0</v>
      </c>
      <c r="I246" s="252">
        <v>0</v>
      </c>
      <c r="J246" s="414">
        <v>5478</v>
      </c>
      <c r="K246" s="367"/>
      <c r="L246" s="252">
        <v>5478</v>
      </c>
    </row>
    <row r="247" spans="1:12">
      <c r="A247" s="413" t="s">
        <v>2547</v>
      </c>
      <c r="B247" s="367"/>
      <c r="C247" s="413" t="s">
        <v>2548</v>
      </c>
      <c r="D247" s="367"/>
      <c r="E247" s="367"/>
      <c r="F247" s="252">
        <v>0</v>
      </c>
      <c r="G247" s="252">
        <v>17964</v>
      </c>
      <c r="H247" s="252">
        <v>17964</v>
      </c>
      <c r="I247" s="252">
        <v>0</v>
      </c>
      <c r="J247" s="414">
        <v>41903</v>
      </c>
      <c r="K247" s="367"/>
      <c r="L247" s="252">
        <v>41903</v>
      </c>
    </row>
    <row r="248" spans="1:12">
      <c r="A248" s="413" t="s">
        <v>2549</v>
      </c>
      <c r="B248" s="367"/>
      <c r="C248" s="413" t="s">
        <v>2550</v>
      </c>
      <c r="D248" s="367"/>
      <c r="E248" s="367"/>
      <c r="F248" s="252">
        <v>0</v>
      </c>
      <c r="G248" s="252">
        <v>0</v>
      </c>
      <c r="H248" s="252">
        <v>0</v>
      </c>
      <c r="I248" s="252">
        <v>0</v>
      </c>
      <c r="J248" s="414">
        <v>27512</v>
      </c>
      <c r="K248" s="367"/>
      <c r="L248" s="252">
        <v>27512</v>
      </c>
    </row>
    <row r="249" spans="1:12">
      <c r="A249" s="413" t="s">
        <v>2551</v>
      </c>
      <c r="B249" s="367"/>
      <c r="C249" s="413" t="s">
        <v>2535</v>
      </c>
      <c r="D249" s="367"/>
      <c r="E249" s="367"/>
      <c r="F249" s="252">
        <v>0</v>
      </c>
      <c r="G249" s="252">
        <v>2831</v>
      </c>
      <c r="H249" s="252">
        <v>2831</v>
      </c>
      <c r="I249" s="252">
        <v>0</v>
      </c>
      <c r="J249" s="414">
        <v>19449</v>
      </c>
      <c r="K249" s="367"/>
      <c r="L249" s="252">
        <v>19449</v>
      </c>
    </row>
    <row r="250" spans="1:12">
      <c r="A250" s="413" t="s">
        <v>2552</v>
      </c>
      <c r="B250" s="367"/>
      <c r="C250" s="413" t="s">
        <v>2553</v>
      </c>
      <c r="D250" s="367"/>
      <c r="E250" s="367"/>
      <c r="F250" s="252">
        <v>0</v>
      </c>
      <c r="G250" s="252">
        <v>0</v>
      </c>
      <c r="H250" s="252">
        <v>0</v>
      </c>
      <c r="I250" s="252">
        <v>0</v>
      </c>
      <c r="J250" s="414">
        <v>18232</v>
      </c>
      <c r="K250" s="367"/>
      <c r="L250" s="252">
        <v>18232</v>
      </c>
    </row>
    <row r="251" spans="1:12">
      <c r="A251" s="413" t="s">
        <v>2554</v>
      </c>
      <c r="B251" s="367"/>
      <c r="C251" s="413" t="s">
        <v>2555</v>
      </c>
      <c r="D251" s="367"/>
      <c r="E251" s="367"/>
      <c r="F251" s="252">
        <v>0</v>
      </c>
      <c r="G251" s="252">
        <v>0</v>
      </c>
      <c r="H251" s="252">
        <v>0</v>
      </c>
      <c r="I251" s="252">
        <v>0</v>
      </c>
      <c r="J251" s="414">
        <v>11795</v>
      </c>
      <c r="K251" s="367"/>
      <c r="L251" s="252">
        <v>11795</v>
      </c>
    </row>
    <row r="252" spans="1:12">
      <c r="A252" s="413" t="s">
        <v>2556</v>
      </c>
      <c r="B252" s="367"/>
      <c r="C252" s="413" t="s">
        <v>2557</v>
      </c>
      <c r="D252" s="367"/>
      <c r="E252" s="367"/>
      <c r="F252" s="252">
        <v>0</v>
      </c>
      <c r="G252" s="252">
        <v>0</v>
      </c>
      <c r="H252" s="252">
        <v>0</v>
      </c>
      <c r="I252" s="252">
        <v>0</v>
      </c>
      <c r="J252" s="414">
        <v>2359</v>
      </c>
      <c r="K252" s="367"/>
      <c r="L252" s="252">
        <v>2359</v>
      </c>
    </row>
    <row r="253" spans="1:12">
      <c r="A253" s="413" t="s">
        <v>828</v>
      </c>
      <c r="B253" s="367"/>
      <c r="C253" s="413" t="s">
        <v>829</v>
      </c>
      <c r="D253" s="367"/>
      <c r="E253" s="367"/>
      <c r="F253" s="252">
        <v>0</v>
      </c>
      <c r="G253" s="252">
        <v>3593989.13</v>
      </c>
      <c r="H253" s="252">
        <v>3593989.13</v>
      </c>
      <c r="I253" s="252">
        <v>174700</v>
      </c>
      <c r="J253" s="414">
        <v>17793497.280000001</v>
      </c>
      <c r="K253" s="367"/>
      <c r="L253" s="252">
        <v>17618797.280000001</v>
      </c>
    </row>
    <row r="254" spans="1:12">
      <c r="A254" s="413" t="s">
        <v>2558</v>
      </c>
      <c r="B254" s="367"/>
      <c r="C254" s="413" t="s">
        <v>2559</v>
      </c>
      <c r="D254" s="367"/>
      <c r="E254" s="367"/>
      <c r="F254" s="252">
        <v>0</v>
      </c>
      <c r="G254" s="252">
        <v>950499.6</v>
      </c>
      <c r="H254" s="252">
        <v>950499.6</v>
      </c>
      <c r="I254" s="252">
        <v>173253</v>
      </c>
      <c r="J254" s="414">
        <v>5204658.05</v>
      </c>
      <c r="K254" s="367"/>
      <c r="L254" s="252">
        <v>5031405.05</v>
      </c>
    </row>
    <row r="255" spans="1:12">
      <c r="A255" s="413" t="s">
        <v>2560</v>
      </c>
      <c r="B255" s="367"/>
      <c r="C255" s="413" t="s">
        <v>2561</v>
      </c>
      <c r="D255" s="367"/>
      <c r="E255" s="367"/>
      <c r="F255" s="252">
        <v>0</v>
      </c>
      <c r="G255" s="252">
        <v>29063.599999999999</v>
      </c>
      <c r="H255" s="252">
        <v>29063.599999999999</v>
      </c>
      <c r="I255" s="252">
        <v>0</v>
      </c>
      <c r="J255" s="414">
        <v>189795.05</v>
      </c>
      <c r="K255" s="367"/>
      <c r="L255" s="252">
        <v>189795.05</v>
      </c>
    </row>
    <row r="256" spans="1:12">
      <c r="A256" s="413" t="s">
        <v>2562</v>
      </c>
      <c r="B256" s="367"/>
      <c r="C256" s="413" t="s">
        <v>2563</v>
      </c>
      <c r="D256" s="367"/>
      <c r="E256" s="367"/>
      <c r="F256" s="252">
        <v>0</v>
      </c>
      <c r="G256" s="252">
        <v>921436</v>
      </c>
      <c r="H256" s="252">
        <v>921436</v>
      </c>
      <c r="I256" s="252">
        <v>173253</v>
      </c>
      <c r="J256" s="414">
        <v>5014863</v>
      </c>
      <c r="K256" s="367"/>
      <c r="L256" s="252">
        <v>4841610</v>
      </c>
    </row>
    <row r="257" spans="1:12">
      <c r="A257" s="413" t="s">
        <v>2564</v>
      </c>
      <c r="B257" s="367"/>
      <c r="C257" s="413" t="s">
        <v>2565</v>
      </c>
      <c r="D257" s="367"/>
      <c r="E257" s="367"/>
      <c r="F257" s="252">
        <v>0</v>
      </c>
      <c r="G257" s="252">
        <v>185119</v>
      </c>
      <c r="H257" s="252">
        <v>185119</v>
      </c>
      <c r="I257" s="252">
        <v>0</v>
      </c>
      <c r="J257" s="414">
        <v>701773</v>
      </c>
      <c r="K257" s="367"/>
      <c r="L257" s="252">
        <v>701773</v>
      </c>
    </row>
    <row r="258" spans="1:12" ht="19.5" customHeight="1">
      <c r="A258" s="413" t="s">
        <v>2566</v>
      </c>
      <c r="B258" s="367"/>
      <c r="C258" s="413" t="s">
        <v>2567</v>
      </c>
      <c r="D258" s="367"/>
      <c r="E258" s="367"/>
      <c r="F258" s="252">
        <v>0</v>
      </c>
      <c r="G258" s="252">
        <v>121532</v>
      </c>
      <c r="H258" s="252">
        <v>121532</v>
      </c>
      <c r="I258" s="252">
        <v>0</v>
      </c>
      <c r="J258" s="414">
        <v>412152</v>
      </c>
      <c r="K258" s="367"/>
      <c r="L258" s="252">
        <v>412152</v>
      </c>
    </row>
    <row r="259" spans="1:12" ht="18.75" customHeight="1">
      <c r="A259" s="413" t="s">
        <v>2568</v>
      </c>
      <c r="B259" s="367"/>
      <c r="C259" s="413" t="s">
        <v>2569</v>
      </c>
      <c r="D259" s="367"/>
      <c r="E259" s="367"/>
      <c r="F259" s="252">
        <v>0</v>
      </c>
      <c r="G259" s="252">
        <v>15852</v>
      </c>
      <c r="H259" s="252">
        <v>15852</v>
      </c>
      <c r="I259" s="252">
        <v>0</v>
      </c>
      <c r="J259" s="414">
        <v>81135</v>
      </c>
      <c r="K259" s="367"/>
      <c r="L259" s="252">
        <v>81135</v>
      </c>
    </row>
    <row r="260" spans="1:12">
      <c r="A260" s="413" t="s">
        <v>2570</v>
      </c>
      <c r="B260" s="367"/>
      <c r="C260" s="413" t="s">
        <v>2571</v>
      </c>
      <c r="D260" s="367"/>
      <c r="E260" s="367"/>
      <c r="F260" s="252">
        <v>0</v>
      </c>
      <c r="G260" s="252">
        <v>1125</v>
      </c>
      <c r="H260" s="252">
        <v>1125</v>
      </c>
      <c r="I260" s="252">
        <v>0</v>
      </c>
      <c r="J260" s="414">
        <v>10163</v>
      </c>
      <c r="K260" s="367"/>
      <c r="L260" s="252">
        <v>10163</v>
      </c>
    </row>
    <row r="261" spans="1:12">
      <c r="A261" s="413" t="s">
        <v>2572</v>
      </c>
      <c r="B261" s="367"/>
      <c r="C261" s="413" t="s">
        <v>2573</v>
      </c>
      <c r="D261" s="367"/>
      <c r="E261" s="367"/>
      <c r="F261" s="252">
        <v>0</v>
      </c>
      <c r="G261" s="252">
        <v>9802</v>
      </c>
      <c r="H261" s="252">
        <v>9802</v>
      </c>
      <c r="I261" s="252">
        <v>0</v>
      </c>
      <c r="J261" s="414">
        <v>57429</v>
      </c>
      <c r="K261" s="367"/>
      <c r="L261" s="252">
        <v>57429</v>
      </c>
    </row>
    <row r="262" spans="1:12">
      <c r="A262" s="413" t="s">
        <v>2574</v>
      </c>
      <c r="B262" s="367"/>
      <c r="C262" s="413" t="s">
        <v>2575</v>
      </c>
      <c r="D262" s="367"/>
      <c r="E262" s="367"/>
      <c r="F262" s="252">
        <v>0</v>
      </c>
      <c r="G262" s="252">
        <v>6237</v>
      </c>
      <c r="H262" s="252">
        <v>6237</v>
      </c>
      <c r="I262" s="252">
        <v>0</v>
      </c>
      <c r="J262" s="414">
        <v>46602</v>
      </c>
      <c r="K262" s="367"/>
      <c r="L262" s="252">
        <v>46602</v>
      </c>
    </row>
    <row r="263" spans="1:12">
      <c r="A263" s="413" t="s">
        <v>2576</v>
      </c>
      <c r="B263" s="367"/>
      <c r="C263" s="413" t="s">
        <v>2577</v>
      </c>
      <c r="D263" s="367"/>
      <c r="E263" s="367"/>
      <c r="F263" s="252">
        <v>0</v>
      </c>
      <c r="G263" s="252">
        <v>5661</v>
      </c>
      <c r="H263" s="252">
        <v>5661</v>
      </c>
      <c r="I263" s="252">
        <v>0</v>
      </c>
      <c r="J263" s="414">
        <v>11322</v>
      </c>
      <c r="K263" s="367"/>
      <c r="L263" s="252">
        <v>11322</v>
      </c>
    </row>
    <row r="264" spans="1:12">
      <c r="A264" s="413" t="s">
        <v>2578</v>
      </c>
      <c r="B264" s="367"/>
      <c r="C264" s="413" t="s">
        <v>2579</v>
      </c>
      <c r="D264" s="367"/>
      <c r="E264" s="367"/>
      <c r="F264" s="252">
        <v>0</v>
      </c>
      <c r="G264" s="252">
        <v>21136</v>
      </c>
      <c r="H264" s="252">
        <v>21136</v>
      </c>
      <c r="I264" s="252">
        <v>0</v>
      </c>
      <c r="J264" s="414">
        <v>52840</v>
      </c>
      <c r="K264" s="367"/>
      <c r="L264" s="252">
        <v>52840</v>
      </c>
    </row>
    <row r="265" spans="1:12">
      <c r="A265" s="413" t="s">
        <v>2580</v>
      </c>
      <c r="B265" s="367"/>
      <c r="C265" s="413" t="s">
        <v>2581</v>
      </c>
      <c r="D265" s="367"/>
      <c r="E265" s="367"/>
      <c r="F265" s="252">
        <v>0</v>
      </c>
      <c r="G265" s="252">
        <v>3774</v>
      </c>
      <c r="H265" s="252">
        <v>3774</v>
      </c>
      <c r="I265" s="252">
        <v>0</v>
      </c>
      <c r="J265" s="414">
        <v>30130</v>
      </c>
      <c r="K265" s="367"/>
      <c r="L265" s="252">
        <v>30130</v>
      </c>
    </row>
    <row r="266" spans="1:12">
      <c r="A266" s="413" t="s">
        <v>2582</v>
      </c>
      <c r="B266" s="367"/>
      <c r="C266" s="413" t="s">
        <v>2583</v>
      </c>
      <c r="D266" s="367"/>
      <c r="E266" s="367"/>
      <c r="F266" s="252">
        <v>0</v>
      </c>
      <c r="G266" s="252">
        <v>34798</v>
      </c>
      <c r="H266" s="252">
        <v>34798</v>
      </c>
      <c r="I266" s="252">
        <v>0</v>
      </c>
      <c r="J266" s="414">
        <v>217222</v>
      </c>
      <c r="K266" s="367"/>
      <c r="L266" s="252">
        <v>217222</v>
      </c>
    </row>
    <row r="267" spans="1:12">
      <c r="A267" s="413" t="s">
        <v>2584</v>
      </c>
      <c r="B267" s="367"/>
      <c r="C267" s="413" t="s">
        <v>2585</v>
      </c>
      <c r="D267" s="367"/>
      <c r="E267" s="367"/>
      <c r="F267" s="252">
        <v>0</v>
      </c>
      <c r="G267" s="252">
        <v>1942328.46</v>
      </c>
      <c r="H267" s="252">
        <v>1942328.46</v>
      </c>
      <c r="I267" s="252">
        <v>0</v>
      </c>
      <c r="J267" s="414">
        <v>8561302.4600000009</v>
      </c>
      <c r="K267" s="367"/>
      <c r="L267" s="252">
        <v>8561302.4600000009</v>
      </c>
    </row>
    <row r="268" spans="1:12">
      <c r="A268" s="413" t="s">
        <v>2586</v>
      </c>
      <c r="B268" s="367"/>
      <c r="C268" s="413" t="s">
        <v>2587</v>
      </c>
      <c r="D268" s="367"/>
      <c r="E268" s="367"/>
      <c r="F268" s="252">
        <v>0</v>
      </c>
      <c r="G268" s="252">
        <v>1645803.46</v>
      </c>
      <c r="H268" s="252">
        <v>1645803.46</v>
      </c>
      <c r="I268" s="252">
        <v>0</v>
      </c>
      <c r="J268" s="414">
        <v>7206278.3200000003</v>
      </c>
      <c r="K268" s="367"/>
      <c r="L268" s="252">
        <v>7206278.3200000003</v>
      </c>
    </row>
    <row r="269" spans="1:12">
      <c r="A269" s="413" t="s">
        <v>2588</v>
      </c>
      <c r="B269" s="367"/>
      <c r="C269" s="413" t="s">
        <v>2589</v>
      </c>
      <c r="D269" s="367"/>
      <c r="E269" s="367"/>
      <c r="F269" s="252">
        <v>0</v>
      </c>
      <c r="G269" s="252">
        <v>1731</v>
      </c>
      <c r="H269" s="252">
        <v>1731</v>
      </c>
      <c r="I269" s="252">
        <v>0</v>
      </c>
      <c r="J269" s="414">
        <v>15917</v>
      </c>
      <c r="K269" s="367"/>
      <c r="L269" s="252">
        <v>15917</v>
      </c>
    </row>
    <row r="270" spans="1:12">
      <c r="A270" s="413" t="s">
        <v>2590</v>
      </c>
      <c r="B270" s="367"/>
      <c r="C270" s="413" t="s">
        <v>2591</v>
      </c>
      <c r="D270" s="367"/>
      <c r="E270" s="367"/>
      <c r="F270" s="252">
        <v>0</v>
      </c>
      <c r="G270" s="252">
        <v>28519</v>
      </c>
      <c r="H270" s="252">
        <v>28519</v>
      </c>
      <c r="I270" s="252">
        <v>0</v>
      </c>
      <c r="J270" s="414">
        <v>161356</v>
      </c>
      <c r="K270" s="367"/>
      <c r="L270" s="252">
        <v>161356</v>
      </c>
    </row>
    <row r="271" spans="1:12">
      <c r="A271" s="413" t="s">
        <v>2592</v>
      </c>
      <c r="B271" s="367"/>
      <c r="C271" s="413" t="s">
        <v>2593</v>
      </c>
      <c r="D271" s="367"/>
      <c r="E271" s="367"/>
      <c r="F271" s="252">
        <v>0</v>
      </c>
      <c r="G271" s="252">
        <v>38809</v>
      </c>
      <c r="H271" s="252">
        <v>38809</v>
      </c>
      <c r="I271" s="252">
        <v>0</v>
      </c>
      <c r="J271" s="414">
        <v>91168.86</v>
      </c>
      <c r="K271" s="367"/>
      <c r="L271" s="252">
        <v>91168.86</v>
      </c>
    </row>
    <row r="272" spans="1:12">
      <c r="A272" s="413" t="s">
        <v>2594</v>
      </c>
      <c r="B272" s="367"/>
      <c r="C272" s="413" t="s">
        <v>2595</v>
      </c>
      <c r="D272" s="367"/>
      <c r="E272" s="367"/>
      <c r="F272" s="252">
        <v>0</v>
      </c>
      <c r="G272" s="252">
        <v>104015</v>
      </c>
      <c r="H272" s="252">
        <v>104015</v>
      </c>
      <c r="I272" s="252">
        <v>0</v>
      </c>
      <c r="J272" s="414">
        <v>328058.76</v>
      </c>
      <c r="K272" s="367"/>
      <c r="L272" s="252">
        <v>328058.76</v>
      </c>
    </row>
    <row r="273" spans="1:12">
      <c r="A273" s="413" t="s">
        <v>2596</v>
      </c>
      <c r="B273" s="367"/>
      <c r="C273" s="413" t="s">
        <v>2597</v>
      </c>
      <c r="D273" s="367"/>
      <c r="E273" s="367"/>
      <c r="F273" s="252">
        <v>0</v>
      </c>
      <c r="G273" s="252">
        <v>38819</v>
      </c>
      <c r="H273" s="252">
        <v>38819</v>
      </c>
      <c r="I273" s="252">
        <v>0</v>
      </c>
      <c r="J273" s="414">
        <v>397511</v>
      </c>
      <c r="K273" s="367"/>
      <c r="L273" s="252">
        <v>397511</v>
      </c>
    </row>
    <row r="274" spans="1:12">
      <c r="A274" s="413" t="s">
        <v>2598</v>
      </c>
      <c r="B274" s="367"/>
      <c r="C274" s="413" t="s">
        <v>2599</v>
      </c>
      <c r="D274" s="367"/>
      <c r="E274" s="367"/>
      <c r="F274" s="252">
        <v>0</v>
      </c>
      <c r="G274" s="252">
        <v>77580</v>
      </c>
      <c r="H274" s="252">
        <v>77580</v>
      </c>
      <c r="I274" s="252">
        <v>0</v>
      </c>
      <c r="J274" s="414">
        <v>192542.52</v>
      </c>
      <c r="K274" s="367"/>
      <c r="L274" s="252">
        <v>192542.52</v>
      </c>
    </row>
    <row r="275" spans="1:12">
      <c r="A275" s="413" t="s">
        <v>2600</v>
      </c>
      <c r="B275" s="367"/>
      <c r="C275" s="413" t="s">
        <v>2601</v>
      </c>
      <c r="D275" s="367"/>
      <c r="E275" s="367"/>
      <c r="F275" s="252">
        <v>0</v>
      </c>
      <c r="G275" s="252">
        <v>7052</v>
      </c>
      <c r="H275" s="252">
        <v>7052</v>
      </c>
      <c r="I275" s="252">
        <v>0</v>
      </c>
      <c r="J275" s="414">
        <v>85431</v>
      </c>
      <c r="K275" s="367"/>
      <c r="L275" s="252">
        <v>85431</v>
      </c>
    </row>
    <row r="276" spans="1:12">
      <c r="A276" s="413" t="s">
        <v>2602</v>
      </c>
      <c r="B276" s="367"/>
      <c r="C276" s="413" t="s">
        <v>2603</v>
      </c>
      <c r="D276" s="367"/>
      <c r="E276" s="367"/>
      <c r="F276" s="252">
        <v>0</v>
      </c>
      <c r="G276" s="252">
        <v>0</v>
      </c>
      <c r="H276" s="252">
        <v>0</v>
      </c>
      <c r="I276" s="252">
        <v>0</v>
      </c>
      <c r="J276" s="414">
        <v>83039</v>
      </c>
      <c r="K276" s="367"/>
      <c r="L276" s="252">
        <v>83039</v>
      </c>
    </row>
    <row r="277" spans="1:12">
      <c r="A277" s="413" t="s">
        <v>2604</v>
      </c>
      <c r="B277" s="367"/>
      <c r="C277" s="413" t="s">
        <v>2605</v>
      </c>
      <c r="D277" s="367"/>
      <c r="E277" s="367"/>
      <c r="F277" s="252">
        <v>0</v>
      </c>
      <c r="G277" s="252">
        <v>264202</v>
      </c>
      <c r="H277" s="252">
        <v>264202</v>
      </c>
      <c r="I277" s="252">
        <v>1447</v>
      </c>
      <c r="J277" s="414">
        <v>1795510.67</v>
      </c>
      <c r="K277" s="367"/>
      <c r="L277" s="252">
        <v>1794063.67</v>
      </c>
    </row>
    <row r="278" spans="1:12">
      <c r="A278" s="413" t="s">
        <v>2606</v>
      </c>
      <c r="B278" s="367"/>
      <c r="C278" s="413" t="s">
        <v>2607</v>
      </c>
      <c r="D278" s="367"/>
      <c r="E278" s="367"/>
      <c r="F278" s="252">
        <v>0</v>
      </c>
      <c r="G278" s="252">
        <v>711</v>
      </c>
      <c r="H278" s="252">
        <v>711</v>
      </c>
      <c r="I278" s="252">
        <v>90</v>
      </c>
      <c r="J278" s="414">
        <v>7411.18</v>
      </c>
      <c r="K278" s="367"/>
      <c r="L278" s="252">
        <v>7321.18</v>
      </c>
    </row>
    <row r="279" spans="1:12">
      <c r="A279" s="413" t="s">
        <v>2608</v>
      </c>
      <c r="B279" s="367"/>
      <c r="C279" s="413" t="s">
        <v>2609</v>
      </c>
      <c r="D279" s="367"/>
      <c r="E279" s="367"/>
      <c r="F279" s="252">
        <v>0</v>
      </c>
      <c r="G279" s="252">
        <v>7142</v>
      </c>
      <c r="H279" s="252">
        <v>7142</v>
      </c>
      <c r="I279" s="252">
        <v>0</v>
      </c>
      <c r="J279" s="414">
        <v>230898</v>
      </c>
      <c r="K279" s="367"/>
      <c r="L279" s="252">
        <v>230898</v>
      </c>
    </row>
    <row r="280" spans="1:12">
      <c r="A280" s="413" t="s">
        <v>2610</v>
      </c>
      <c r="B280" s="367"/>
      <c r="C280" s="413" t="s">
        <v>2611</v>
      </c>
      <c r="D280" s="367"/>
      <c r="E280" s="367"/>
      <c r="F280" s="252">
        <v>0</v>
      </c>
      <c r="G280" s="252">
        <v>30224</v>
      </c>
      <c r="H280" s="252">
        <v>30224</v>
      </c>
      <c r="I280" s="252">
        <v>0</v>
      </c>
      <c r="J280" s="414">
        <v>222783.2</v>
      </c>
      <c r="K280" s="367"/>
      <c r="L280" s="252">
        <v>222783.2</v>
      </c>
    </row>
    <row r="281" spans="1:12">
      <c r="A281" s="413" t="s">
        <v>2612</v>
      </c>
      <c r="B281" s="367"/>
      <c r="C281" s="413" t="s">
        <v>2613</v>
      </c>
      <c r="D281" s="367"/>
      <c r="E281" s="367"/>
      <c r="F281" s="252">
        <v>0</v>
      </c>
      <c r="G281" s="252">
        <v>218278</v>
      </c>
      <c r="H281" s="252">
        <v>218278</v>
      </c>
      <c r="I281" s="252">
        <v>1357</v>
      </c>
      <c r="J281" s="414">
        <v>1269931.29</v>
      </c>
      <c r="K281" s="367"/>
      <c r="L281" s="252">
        <v>1268574.29</v>
      </c>
    </row>
    <row r="282" spans="1:12">
      <c r="A282" s="413" t="s">
        <v>2614</v>
      </c>
      <c r="B282" s="367"/>
      <c r="C282" s="413" t="s">
        <v>2615</v>
      </c>
      <c r="D282" s="367"/>
      <c r="E282" s="367"/>
      <c r="F282" s="252">
        <v>0</v>
      </c>
      <c r="G282" s="252">
        <v>488</v>
      </c>
      <c r="H282" s="252">
        <v>488</v>
      </c>
      <c r="I282" s="252">
        <v>0</v>
      </c>
      <c r="J282" s="414">
        <v>1938</v>
      </c>
      <c r="K282" s="367"/>
      <c r="L282" s="252">
        <v>1938</v>
      </c>
    </row>
    <row r="283" spans="1:12">
      <c r="A283" s="413" t="s">
        <v>2616</v>
      </c>
      <c r="B283" s="367"/>
      <c r="C283" s="413" t="s">
        <v>2617</v>
      </c>
      <c r="D283" s="367"/>
      <c r="E283" s="367"/>
      <c r="F283" s="252">
        <v>0</v>
      </c>
      <c r="G283" s="252">
        <v>5311</v>
      </c>
      <c r="H283" s="252">
        <v>5311</v>
      </c>
      <c r="I283" s="252">
        <v>0</v>
      </c>
      <c r="J283" s="414">
        <v>40863</v>
      </c>
      <c r="K283" s="367"/>
      <c r="L283" s="252">
        <v>40863</v>
      </c>
    </row>
    <row r="284" spans="1:12">
      <c r="A284" s="413" t="s">
        <v>2618</v>
      </c>
      <c r="B284" s="367"/>
      <c r="C284" s="413" t="s">
        <v>2619</v>
      </c>
      <c r="D284" s="367"/>
      <c r="E284" s="367"/>
      <c r="F284" s="252">
        <v>0</v>
      </c>
      <c r="G284" s="252">
        <v>2048</v>
      </c>
      <c r="H284" s="252">
        <v>2048</v>
      </c>
      <c r="I284" s="252">
        <v>0</v>
      </c>
      <c r="J284" s="414">
        <v>21686</v>
      </c>
      <c r="K284" s="367"/>
      <c r="L284" s="252">
        <v>21686</v>
      </c>
    </row>
    <row r="285" spans="1:12">
      <c r="A285" s="413" t="s">
        <v>2620</v>
      </c>
      <c r="B285" s="367"/>
      <c r="C285" s="413" t="s">
        <v>2621</v>
      </c>
      <c r="D285" s="367"/>
      <c r="E285" s="367"/>
      <c r="F285" s="252">
        <v>0</v>
      </c>
      <c r="G285" s="252">
        <v>53597.16</v>
      </c>
      <c r="H285" s="252">
        <v>53597.16</v>
      </c>
      <c r="I285" s="252">
        <v>0</v>
      </c>
      <c r="J285" s="414">
        <v>521030.74</v>
      </c>
      <c r="K285" s="367"/>
      <c r="L285" s="252">
        <v>521030.74</v>
      </c>
    </row>
    <row r="286" spans="1:12">
      <c r="A286" s="413" t="s">
        <v>2622</v>
      </c>
      <c r="B286" s="367"/>
      <c r="C286" s="413" t="s">
        <v>2623</v>
      </c>
      <c r="D286" s="367"/>
      <c r="E286" s="367"/>
      <c r="F286" s="252">
        <v>0</v>
      </c>
      <c r="G286" s="252">
        <v>53597.16</v>
      </c>
      <c r="H286" s="252">
        <v>53597.16</v>
      </c>
      <c r="I286" s="252">
        <v>0</v>
      </c>
      <c r="J286" s="414">
        <v>521030.74</v>
      </c>
      <c r="K286" s="367"/>
      <c r="L286" s="252">
        <v>521030.74</v>
      </c>
    </row>
    <row r="287" spans="1:12">
      <c r="A287" s="413" t="s">
        <v>2624</v>
      </c>
      <c r="B287" s="367"/>
      <c r="C287" s="413" t="s">
        <v>2625</v>
      </c>
      <c r="D287" s="367"/>
      <c r="E287" s="367"/>
      <c r="F287" s="252">
        <v>0</v>
      </c>
      <c r="G287" s="252">
        <v>2639</v>
      </c>
      <c r="H287" s="252">
        <v>2639</v>
      </c>
      <c r="I287" s="252">
        <v>0</v>
      </c>
      <c r="J287" s="414">
        <v>9778</v>
      </c>
      <c r="K287" s="367"/>
      <c r="L287" s="252">
        <v>9778</v>
      </c>
    </row>
    <row r="288" spans="1:12">
      <c r="A288" s="413" t="s">
        <v>2626</v>
      </c>
      <c r="B288" s="367"/>
      <c r="C288" s="413" t="s">
        <v>2627</v>
      </c>
      <c r="D288" s="367"/>
      <c r="E288" s="367"/>
      <c r="F288" s="252">
        <v>0</v>
      </c>
      <c r="G288" s="252">
        <v>108471</v>
      </c>
      <c r="H288" s="252">
        <v>108471</v>
      </c>
      <c r="I288" s="252">
        <v>0</v>
      </c>
      <c r="J288" s="414">
        <v>507956</v>
      </c>
      <c r="K288" s="367"/>
      <c r="L288" s="252">
        <v>507956</v>
      </c>
    </row>
    <row r="289" spans="1:12">
      <c r="A289" s="413" t="s">
        <v>2628</v>
      </c>
      <c r="B289" s="367"/>
      <c r="C289" s="413" t="s">
        <v>2629</v>
      </c>
      <c r="D289" s="367"/>
      <c r="E289" s="367"/>
      <c r="F289" s="252">
        <v>0</v>
      </c>
      <c r="G289" s="252">
        <v>29100</v>
      </c>
      <c r="H289" s="252">
        <v>29100</v>
      </c>
      <c r="I289" s="252">
        <v>0</v>
      </c>
      <c r="J289" s="414">
        <v>191700</v>
      </c>
      <c r="K289" s="367"/>
      <c r="L289" s="252">
        <v>191700</v>
      </c>
    </row>
    <row r="290" spans="1:12">
      <c r="A290" s="413" t="s">
        <v>2630</v>
      </c>
      <c r="B290" s="367"/>
      <c r="C290" s="413" t="s">
        <v>2631</v>
      </c>
      <c r="D290" s="367"/>
      <c r="E290" s="367"/>
      <c r="F290" s="252">
        <v>0</v>
      </c>
      <c r="G290" s="252">
        <v>3688</v>
      </c>
      <c r="H290" s="252">
        <v>3688</v>
      </c>
      <c r="I290" s="252">
        <v>0</v>
      </c>
      <c r="J290" s="414">
        <v>8044</v>
      </c>
      <c r="K290" s="367"/>
      <c r="L290" s="252">
        <v>8044</v>
      </c>
    </row>
    <row r="291" spans="1:12">
      <c r="A291" s="413" t="s">
        <v>2632</v>
      </c>
      <c r="B291" s="367"/>
      <c r="C291" s="413" t="s">
        <v>2633</v>
      </c>
      <c r="D291" s="367"/>
      <c r="E291" s="367"/>
      <c r="F291" s="252">
        <v>0</v>
      </c>
      <c r="G291" s="252">
        <v>75224</v>
      </c>
      <c r="H291" s="252">
        <v>75224</v>
      </c>
      <c r="I291" s="252">
        <v>0</v>
      </c>
      <c r="J291" s="414">
        <v>284100</v>
      </c>
      <c r="K291" s="367"/>
      <c r="L291" s="252">
        <v>284100</v>
      </c>
    </row>
    <row r="292" spans="1:12">
      <c r="A292" s="413" t="s">
        <v>5634</v>
      </c>
      <c r="B292" s="367"/>
      <c r="C292" s="413" t="s">
        <v>5635</v>
      </c>
      <c r="D292" s="367"/>
      <c r="E292" s="367"/>
      <c r="F292" s="252">
        <v>0</v>
      </c>
      <c r="G292" s="252">
        <v>0</v>
      </c>
      <c r="H292" s="252">
        <v>0</v>
      </c>
      <c r="I292" s="252">
        <v>0</v>
      </c>
      <c r="J292" s="414">
        <v>4076</v>
      </c>
      <c r="K292" s="367"/>
      <c r="L292" s="252">
        <v>4076</v>
      </c>
    </row>
    <row r="293" spans="1:12">
      <c r="A293" s="413" t="s">
        <v>5636</v>
      </c>
      <c r="B293" s="367"/>
      <c r="C293" s="413" t="s">
        <v>5637</v>
      </c>
      <c r="D293" s="367"/>
      <c r="E293" s="367"/>
      <c r="F293" s="252">
        <v>0</v>
      </c>
      <c r="G293" s="252">
        <v>0</v>
      </c>
      <c r="H293" s="252">
        <v>0</v>
      </c>
      <c r="I293" s="252">
        <v>0</v>
      </c>
      <c r="J293" s="414">
        <v>7474</v>
      </c>
      <c r="K293" s="367"/>
      <c r="L293" s="252">
        <v>7474</v>
      </c>
    </row>
    <row r="294" spans="1:12" ht="20.25" customHeight="1">
      <c r="A294" s="413" t="s">
        <v>2634</v>
      </c>
      <c r="B294" s="367"/>
      <c r="C294" s="413" t="s">
        <v>2635</v>
      </c>
      <c r="D294" s="367"/>
      <c r="E294" s="367"/>
      <c r="F294" s="252">
        <v>0</v>
      </c>
      <c r="G294" s="252">
        <v>459</v>
      </c>
      <c r="H294" s="252">
        <v>459</v>
      </c>
      <c r="I294" s="252">
        <v>0</v>
      </c>
      <c r="J294" s="414">
        <v>2044</v>
      </c>
      <c r="K294" s="367"/>
      <c r="L294" s="252">
        <v>2044</v>
      </c>
    </row>
    <row r="295" spans="1:12">
      <c r="A295" s="413" t="s">
        <v>2636</v>
      </c>
      <c r="B295" s="367"/>
      <c r="C295" s="413" t="s">
        <v>2637</v>
      </c>
      <c r="D295" s="367"/>
      <c r="E295" s="367"/>
      <c r="F295" s="252">
        <v>0</v>
      </c>
      <c r="G295" s="252">
        <v>0</v>
      </c>
      <c r="H295" s="252">
        <v>0</v>
      </c>
      <c r="I295" s="252">
        <v>0</v>
      </c>
      <c r="J295" s="414">
        <v>10518</v>
      </c>
      <c r="K295" s="367"/>
      <c r="L295" s="252">
        <v>10518</v>
      </c>
    </row>
    <row r="296" spans="1:12">
      <c r="A296" s="413" t="s">
        <v>5638</v>
      </c>
      <c r="B296" s="367"/>
      <c r="C296" s="413" t="s">
        <v>5639</v>
      </c>
      <c r="D296" s="367"/>
      <c r="E296" s="367"/>
      <c r="F296" s="252">
        <v>0</v>
      </c>
      <c r="G296" s="252">
        <v>1510</v>
      </c>
      <c r="H296" s="252">
        <v>1510</v>
      </c>
      <c r="I296" s="252">
        <v>0</v>
      </c>
      <c r="J296" s="414">
        <v>2265</v>
      </c>
      <c r="K296" s="367"/>
      <c r="L296" s="252">
        <v>2265</v>
      </c>
    </row>
    <row r="297" spans="1:12">
      <c r="A297" s="413" t="s">
        <v>5640</v>
      </c>
      <c r="B297" s="367"/>
      <c r="C297" s="413" t="s">
        <v>5641</v>
      </c>
      <c r="D297" s="367"/>
      <c r="E297" s="367"/>
      <c r="F297" s="252">
        <v>0</v>
      </c>
      <c r="G297" s="252">
        <v>1510</v>
      </c>
      <c r="H297" s="252">
        <v>1510</v>
      </c>
      <c r="I297" s="252">
        <v>0</v>
      </c>
      <c r="J297" s="414">
        <v>2265</v>
      </c>
      <c r="K297" s="367"/>
      <c r="L297" s="252">
        <v>2265</v>
      </c>
    </row>
    <row r="298" spans="1:12">
      <c r="A298" s="413" t="s">
        <v>2638</v>
      </c>
      <c r="B298" s="367"/>
      <c r="C298" s="413" t="s">
        <v>2639</v>
      </c>
      <c r="D298" s="367"/>
      <c r="E298" s="367"/>
      <c r="F298" s="252">
        <v>0</v>
      </c>
      <c r="G298" s="252">
        <v>14493</v>
      </c>
      <c r="H298" s="252">
        <v>14493</v>
      </c>
      <c r="I298" s="252">
        <v>0</v>
      </c>
      <c r="J298" s="414">
        <v>89728</v>
      </c>
      <c r="K298" s="367"/>
      <c r="L298" s="252">
        <v>89728</v>
      </c>
    </row>
    <row r="299" spans="1:12">
      <c r="A299" s="413" t="s">
        <v>2640</v>
      </c>
      <c r="B299" s="367"/>
      <c r="C299" s="413" t="s">
        <v>2641</v>
      </c>
      <c r="D299" s="367"/>
      <c r="E299" s="367"/>
      <c r="F299" s="252">
        <v>0</v>
      </c>
      <c r="G299" s="252">
        <v>0</v>
      </c>
      <c r="H299" s="252">
        <v>0</v>
      </c>
      <c r="I299" s="252">
        <v>0</v>
      </c>
      <c r="J299" s="414">
        <v>2416</v>
      </c>
      <c r="K299" s="367"/>
      <c r="L299" s="252">
        <v>2416</v>
      </c>
    </row>
    <row r="300" spans="1:12">
      <c r="A300" s="413" t="s">
        <v>2642</v>
      </c>
      <c r="B300" s="367"/>
      <c r="C300" s="413" t="s">
        <v>2643</v>
      </c>
      <c r="D300" s="367"/>
      <c r="E300" s="367"/>
      <c r="F300" s="252">
        <v>0</v>
      </c>
      <c r="G300" s="252">
        <v>1208</v>
      </c>
      <c r="H300" s="252">
        <v>1208</v>
      </c>
      <c r="I300" s="252">
        <v>0</v>
      </c>
      <c r="J300" s="414">
        <v>11950</v>
      </c>
      <c r="K300" s="367"/>
      <c r="L300" s="252">
        <v>11950</v>
      </c>
    </row>
    <row r="301" spans="1:12">
      <c r="A301" s="413" t="s">
        <v>2644</v>
      </c>
      <c r="B301" s="367"/>
      <c r="C301" s="413" t="s">
        <v>2645</v>
      </c>
      <c r="D301" s="367"/>
      <c r="E301" s="367"/>
      <c r="F301" s="252">
        <v>0</v>
      </c>
      <c r="G301" s="252">
        <v>3624</v>
      </c>
      <c r="H301" s="252">
        <v>3624</v>
      </c>
      <c r="I301" s="252">
        <v>0</v>
      </c>
      <c r="J301" s="414">
        <v>20134</v>
      </c>
      <c r="K301" s="367"/>
      <c r="L301" s="252">
        <v>20134</v>
      </c>
    </row>
    <row r="302" spans="1:12">
      <c r="A302" s="413" t="s">
        <v>2646</v>
      </c>
      <c r="B302" s="367"/>
      <c r="C302" s="413" t="s">
        <v>2647</v>
      </c>
      <c r="D302" s="367"/>
      <c r="E302" s="367"/>
      <c r="F302" s="252">
        <v>0</v>
      </c>
      <c r="G302" s="252">
        <v>604</v>
      </c>
      <c r="H302" s="252">
        <v>604</v>
      </c>
      <c r="I302" s="252">
        <v>0</v>
      </c>
      <c r="J302" s="414">
        <v>2396</v>
      </c>
      <c r="K302" s="367"/>
      <c r="L302" s="252">
        <v>2396</v>
      </c>
    </row>
    <row r="303" spans="1:12">
      <c r="A303" s="413" t="s">
        <v>2648</v>
      </c>
      <c r="B303" s="367"/>
      <c r="C303" s="413" t="s">
        <v>2649</v>
      </c>
      <c r="D303" s="367"/>
      <c r="E303" s="367"/>
      <c r="F303" s="252">
        <v>0</v>
      </c>
      <c r="G303" s="252">
        <v>1356</v>
      </c>
      <c r="H303" s="252">
        <v>1356</v>
      </c>
      <c r="I303" s="252">
        <v>0</v>
      </c>
      <c r="J303" s="414">
        <v>10566</v>
      </c>
      <c r="K303" s="367"/>
      <c r="L303" s="252">
        <v>10566</v>
      </c>
    </row>
    <row r="304" spans="1:12">
      <c r="A304" s="413" t="s">
        <v>2650</v>
      </c>
      <c r="B304" s="367"/>
      <c r="C304" s="413" t="s">
        <v>2651</v>
      </c>
      <c r="D304" s="367"/>
      <c r="E304" s="367"/>
      <c r="F304" s="252">
        <v>0</v>
      </c>
      <c r="G304" s="252">
        <v>2265</v>
      </c>
      <c r="H304" s="252">
        <v>2265</v>
      </c>
      <c r="I304" s="252">
        <v>0</v>
      </c>
      <c r="J304" s="414">
        <v>13998</v>
      </c>
      <c r="K304" s="367"/>
      <c r="L304" s="252">
        <v>13998</v>
      </c>
    </row>
    <row r="305" spans="1:12">
      <c r="A305" s="413" t="s">
        <v>2652</v>
      </c>
      <c r="B305" s="367"/>
      <c r="C305" s="413" t="s">
        <v>2653</v>
      </c>
      <c r="D305" s="367"/>
      <c r="E305" s="367"/>
      <c r="F305" s="252">
        <v>0</v>
      </c>
      <c r="G305" s="252">
        <v>5436</v>
      </c>
      <c r="H305" s="252">
        <v>5436</v>
      </c>
      <c r="I305" s="252">
        <v>0</v>
      </c>
      <c r="J305" s="414">
        <v>28268</v>
      </c>
      <c r="K305" s="367"/>
      <c r="L305" s="252">
        <v>28268</v>
      </c>
    </row>
    <row r="306" spans="1:12" ht="18" customHeight="1">
      <c r="A306" s="413" t="s">
        <v>2654</v>
      </c>
      <c r="B306" s="367"/>
      <c r="C306" s="413" t="s">
        <v>2655</v>
      </c>
      <c r="D306" s="367"/>
      <c r="E306" s="367"/>
      <c r="F306" s="252">
        <v>0</v>
      </c>
      <c r="G306" s="252">
        <v>0</v>
      </c>
      <c r="H306" s="252">
        <v>0</v>
      </c>
      <c r="I306" s="252">
        <v>0</v>
      </c>
      <c r="J306" s="414">
        <v>20081.07</v>
      </c>
      <c r="K306" s="367"/>
      <c r="L306" s="252">
        <v>20081.07</v>
      </c>
    </row>
    <row r="307" spans="1:12" ht="20.25" customHeight="1">
      <c r="A307" s="413" t="s">
        <v>2656</v>
      </c>
      <c r="B307" s="367"/>
      <c r="C307" s="413" t="s">
        <v>2657</v>
      </c>
      <c r="D307" s="367"/>
      <c r="E307" s="367"/>
      <c r="F307" s="252">
        <v>0</v>
      </c>
      <c r="G307" s="252">
        <v>750</v>
      </c>
      <c r="H307" s="252">
        <v>750</v>
      </c>
      <c r="I307" s="252">
        <v>0</v>
      </c>
      <c r="J307" s="414">
        <v>4105</v>
      </c>
      <c r="K307" s="367"/>
      <c r="L307" s="252">
        <v>4105</v>
      </c>
    </row>
    <row r="308" spans="1:12">
      <c r="A308" s="413" t="s">
        <v>2658</v>
      </c>
      <c r="B308" s="367"/>
      <c r="C308" s="413" t="s">
        <v>2659</v>
      </c>
      <c r="D308" s="367"/>
      <c r="E308" s="367"/>
      <c r="F308" s="252">
        <v>0</v>
      </c>
      <c r="G308" s="252">
        <v>20233.240000000002</v>
      </c>
      <c r="H308" s="252">
        <v>20233.240000000002</v>
      </c>
      <c r="I308" s="252">
        <v>0</v>
      </c>
      <c r="J308" s="414">
        <v>120323.72</v>
      </c>
      <c r="K308" s="367"/>
      <c r="L308" s="252">
        <v>120323.72</v>
      </c>
    </row>
    <row r="309" spans="1:12">
      <c r="A309" s="413" t="s">
        <v>2660</v>
      </c>
      <c r="B309" s="367"/>
      <c r="C309" s="413" t="s">
        <v>2661</v>
      </c>
      <c r="D309" s="367"/>
      <c r="E309" s="367"/>
      <c r="F309" s="252">
        <v>0</v>
      </c>
      <c r="G309" s="252">
        <v>628.12</v>
      </c>
      <c r="H309" s="252">
        <v>628.12</v>
      </c>
      <c r="I309" s="252">
        <v>0</v>
      </c>
      <c r="J309" s="414">
        <v>8187.66</v>
      </c>
      <c r="K309" s="367"/>
      <c r="L309" s="252">
        <v>8187.66</v>
      </c>
    </row>
    <row r="310" spans="1:12">
      <c r="A310" s="413" t="s">
        <v>2662</v>
      </c>
      <c r="B310" s="367"/>
      <c r="C310" s="413" t="s">
        <v>2663</v>
      </c>
      <c r="D310" s="367"/>
      <c r="E310" s="367"/>
      <c r="F310" s="252">
        <v>0</v>
      </c>
      <c r="G310" s="252">
        <v>628.12</v>
      </c>
      <c r="H310" s="252">
        <v>628.12</v>
      </c>
      <c r="I310" s="252">
        <v>0</v>
      </c>
      <c r="J310" s="414">
        <v>6544.26</v>
      </c>
      <c r="K310" s="367"/>
      <c r="L310" s="252">
        <v>6544.26</v>
      </c>
    </row>
    <row r="311" spans="1:12">
      <c r="A311" s="413" t="s">
        <v>2664</v>
      </c>
      <c r="B311" s="367"/>
      <c r="C311" s="413" t="s">
        <v>2665</v>
      </c>
      <c r="D311" s="367"/>
      <c r="E311" s="367"/>
      <c r="F311" s="252">
        <v>0</v>
      </c>
      <c r="G311" s="252">
        <v>0</v>
      </c>
      <c r="H311" s="252">
        <v>0</v>
      </c>
      <c r="I311" s="252">
        <v>0</v>
      </c>
      <c r="J311" s="414">
        <v>1643.4</v>
      </c>
      <c r="K311" s="367"/>
      <c r="L311" s="252">
        <v>1643.4</v>
      </c>
    </row>
    <row r="312" spans="1:12">
      <c r="A312" s="413" t="s">
        <v>5642</v>
      </c>
      <c r="B312" s="367"/>
      <c r="C312" s="413" t="s">
        <v>5643</v>
      </c>
      <c r="D312" s="367"/>
      <c r="E312" s="367"/>
      <c r="F312" s="252">
        <v>0</v>
      </c>
      <c r="G312" s="252">
        <v>0</v>
      </c>
      <c r="H312" s="252">
        <v>0</v>
      </c>
      <c r="I312" s="252">
        <v>0</v>
      </c>
      <c r="J312" s="414">
        <v>379.81</v>
      </c>
      <c r="K312" s="367"/>
      <c r="L312" s="252">
        <v>379.81</v>
      </c>
    </row>
    <row r="313" spans="1:12">
      <c r="A313" s="413" t="s">
        <v>5644</v>
      </c>
      <c r="B313" s="367"/>
      <c r="C313" s="413" t="s">
        <v>5645</v>
      </c>
      <c r="D313" s="367"/>
      <c r="E313" s="367"/>
      <c r="F313" s="252">
        <v>0</v>
      </c>
      <c r="G313" s="252">
        <v>0</v>
      </c>
      <c r="H313" s="252">
        <v>0</v>
      </c>
      <c r="I313" s="252">
        <v>0</v>
      </c>
      <c r="J313" s="414">
        <v>379.81</v>
      </c>
      <c r="K313" s="367"/>
      <c r="L313" s="252">
        <v>379.81</v>
      </c>
    </row>
    <row r="314" spans="1:12">
      <c r="A314" s="413" t="s">
        <v>2666</v>
      </c>
      <c r="B314" s="367"/>
      <c r="C314" s="413" t="s">
        <v>2667</v>
      </c>
      <c r="D314" s="367"/>
      <c r="E314" s="367"/>
      <c r="F314" s="252">
        <v>0</v>
      </c>
      <c r="G314" s="252">
        <v>11323.5</v>
      </c>
      <c r="H314" s="252">
        <v>11323.5</v>
      </c>
      <c r="I314" s="252">
        <v>0</v>
      </c>
      <c r="J314" s="414">
        <v>18627.5</v>
      </c>
      <c r="K314" s="367"/>
      <c r="L314" s="252">
        <v>18627.5</v>
      </c>
    </row>
    <row r="315" spans="1:12">
      <c r="A315" s="413" t="s">
        <v>5646</v>
      </c>
      <c r="B315" s="367"/>
      <c r="C315" s="413" t="s">
        <v>5647</v>
      </c>
      <c r="D315" s="367"/>
      <c r="E315" s="367"/>
      <c r="F315" s="252">
        <v>0</v>
      </c>
      <c r="G315" s="252">
        <v>5284.3</v>
      </c>
      <c r="H315" s="252">
        <v>5284.3</v>
      </c>
      <c r="I315" s="252">
        <v>0</v>
      </c>
      <c r="J315" s="414">
        <v>5284.3</v>
      </c>
      <c r="K315" s="367"/>
      <c r="L315" s="252">
        <v>5284.3</v>
      </c>
    </row>
    <row r="316" spans="1:12">
      <c r="A316" s="413" t="s">
        <v>2668</v>
      </c>
      <c r="B316" s="367"/>
      <c r="C316" s="413" t="s">
        <v>2669</v>
      </c>
      <c r="D316" s="367"/>
      <c r="E316" s="367"/>
      <c r="F316" s="252">
        <v>0</v>
      </c>
      <c r="G316" s="252">
        <v>0</v>
      </c>
      <c r="H316" s="252">
        <v>0</v>
      </c>
      <c r="I316" s="252">
        <v>0</v>
      </c>
      <c r="J316" s="414">
        <v>7304</v>
      </c>
      <c r="K316" s="367"/>
      <c r="L316" s="252">
        <v>7304</v>
      </c>
    </row>
    <row r="317" spans="1:12">
      <c r="A317" s="413" t="s">
        <v>5648</v>
      </c>
      <c r="B317" s="367"/>
      <c r="C317" s="413" t="s">
        <v>5649</v>
      </c>
      <c r="D317" s="367"/>
      <c r="E317" s="367"/>
      <c r="F317" s="252">
        <v>0</v>
      </c>
      <c r="G317" s="252">
        <v>6039.2</v>
      </c>
      <c r="H317" s="252">
        <v>6039.2</v>
      </c>
      <c r="I317" s="252">
        <v>0</v>
      </c>
      <c r="J317" s="414">
        <v>6039.2</v>
      </c>
      <c r="K317" s="367"/>
      <c r="L317" s="252">
        <v>6039.2</v>
      </c>
    </row>
    <row r="318" spans="1:12">
      <c r="A318" s="413" t="s">
        <v>5650</v>
      </c>
      <c r="B318" s="367"/>
      <c r="C318" s="413" t="s">
        <v>5651</v>
      </c>
      <c r="D318" s="367"/>
      <c r="E318" s="367"/>
      <c r="F318" s="252">
        <v>0</v>
      </c>
      <c r="G318" s="252">
        <v>2642.15</v>
      </c>
      <c r="H318" s="252">
        <v>2642.15</v>
      </c>
      <c r="I318" s="252">
        <v>0</v>
      </c>
      <c r="J318" s="414">
        <v>2642.15</v>
      </c>
      <c r="K318" s="367"/>
      <c r="L318" s="252">
        <v>2642.15</v>
      </c>
    </row>
    <row r="319" spans="1:12">
      <c r="A319" s="413" t="s">
        <v>5652</v>
      </c>
      <c r="B319" s="367"/>
      <c r="C319" s="413" t="s">
        <v>5647</v>
      </c>
      <c r="D319" s="367"/>
      <c r="E319" s="367"/>
      <c r="F319" s="252">
        <v>0</v>
      </c>
      <c r="G319" s="252">
        <v>2642.15</v>
      </c>
      <c r="H319" s="252">
        <v>2642.15</v>
      </c>
      <c r="I319" s="252">
        <v>0</v>
      </c>
      <c r="J319" s="414">
        <v>2642.15</v>
      </c>
      <c r="K319" s="367"/>
      <c r="L319" s="252">
        <v>2642.15</v>
      </c>
    </row>
    <row r="320" spans="1:12">
      <c r="A320" s="413" t="s">
        <v>2670</v>
      </c>
      <c r="B320" s="367"/>
      <c r="C320" s="413" t="s">
        <v>2671</v>
      </c>
      <c r="D320" s="367"/>
      <c r="E320" s="367"/>
      <c r="F320" s="252">
        <v>0</v>
      </c>
      <c r="G320" s="252">
        <v>754.9</v>
      </c>
      <c r="H320" s="252">
        <v>754.9</v>
      </c>
      <c r="I320" s="252">
        <v>0</v>
      </c>
      <c r="J320" s="414">
        <v>7926.45</v>
      </c>
      <c r="K320" s="367"/>
      <c r="L320" s="252">
        <v>7926.45</v>
      </c>
    </row>
    <row r="321" spans="1:12">
      <c r="A321" s="413" t="s">
        <v>830</v>
      </c>
      <c r="B321" s="367"/>
      <c r="C321" s="413" t="s">
        <v>831</v>
      </c>
      <c r="D321" s="367"/>
      <c r="E321" s="367"/>
      <c r="F321" s="252">
        <v>0</v>
      </c>
      <c r="G321" s="252">
        <v>361120</v>
      </c>
      <c r="H321" s="252">
        <v>361120</v>
      </c>
      <c r="I321" s="252">
        <v>0</v>
      </c>
      <c r="J321" s="414">
        <v>1905443</v>
      </c>
      <c r="K321" s="367"/>
      <c r="L321" s="252">
        <v>1905443</v>
      </c>
    </row>
    <row r="322" spans="1:12">
      <c r="A322" s="413" t="s">
        <v>2672</v>
      </c>
      <c r="B322" s="367"/>
      <c r="C322" s="413" t="s">
        <v>2673</v>
      </c>
      <c r="D322" s="367"/>
      <c r="E322" s="367"/>
      <c r="F322" s="252">
        <v>0</v>
      </c>
      <c r="G322" s="252">
        <v>3240</v>
      </c>
      <c r="H322" s="252">
        <v>3240</v>
      </c>
      <c r="I322" s="252">
        <v>0</v>
      </c>
      <c r="J322" s="414">
        <v>33931</v>
      </c>
      <c r="K322" s="367"/>
      <c r="L322" s="252">
        <v>33931</v>
      </c>
    </row>
    <row r="323" spans="1:12">
      <c r="A323" s="413" t="s">
        <v>2674</v>
      </c>
      <c r="B323" s="367"/>
      <c r="C323" s="413" t="s">
        <v>2675</v>
      </c>
      <c r="D323" s="367"/>
      <c r="E323" s="367"/>
      <c r="F323" s="252">
        <v>0</v>
      </c>
      <c r="G323" s="252">
        <v>327825</v>
      </c>
      <c r="H323" s="252">
        <v>327825</v>
      </c>
      <c r="I323" s="252">
        <v>0</v>
      </c>
      <c r="J323" s="414">
        <v>1723623</v>
      </c>
      <c r="K323" s="367"/>
      <c r="L323" s="252">
        <v>1723623</v>
      </c>
    </row>
    <row r="324" spans="1:12">
      <c r="A324" s="413" t="s">
        <v>2676</v>
      </c>
      <c r="B324" s="367"/>
      <c r="C324" s="413" t="s">
        <v>2677</v>
      </c>
      <c r="D324" s="367"/>
      <c r="E324" s="367"/>
      <c r="F324" s="252">
        <v>0</v>
      </c>
      <c r="G324" s="252">
        <v>225</v>
      </c>
      <c r="H324" s="252">
        <v>225</v>
      </c>
      <c r="I324" s="252">
        <v>0</v>
      </c>
      <c r="J324" s="414">
        <v>2311</v>
      </c>
      <c r="K324" s="367"/>
      <c r="L324" s="252">
        <v>2311</v>
      </c>
    </row>
    <row r="325" spans="1:12">
      <c r="A325" s="413" t="s">
        <v>2678</v>
      </c>
      <c r="B325" s="367"/>
      <c r="C325" s="413" t="s">
        <v>2679</v>
      </c>
      <c r="D325" s="367"/>
      <c r="E325" s="367"/>
      <c r="F325" s="252">
        <v>0</v>
      </c>
      <c r="G325" s="252">
        <v>9060</v>
      </c>
      <c r="H325" s="252">
        <v>9060</v>
      </c>
      <c r="I325" s="252">
        <v>0</v>
      </c>
      <c r="J325" s="414">
        <v>35260</v>
      </c>
      <c r="K325" s="367"/>
      <c r="L325" s="252">
        <v>35260</v>
      </c>
    </row>
    <row r="326" spans="1:12">
      <c r="A326" s="413" t="s">
        <v>2680</v>
      </c>
      <c r="B326" s="367"/>
      <c r="C326" s="413" t="s">
        <v>2681</v>
      </c>
      <c r="D326" s="367"/>
      <c r="E326" s="367"/>
      <c r="F326" s="252">
        <v>0</v>
      </c>
      <c r="G326" s="252">
        <v>13200</v>
      </c>
      <c r="H326" s="252">
        <v>13200</v>
      </c>
      <c r="I326" s="252">
        <v>0</v>
      </c>
      <c r="J326" s="414">
        <v>72131</v>
      </c>
      <c r="K326" s="367"/>
      <c r="L326" s="252">
        <v>72131</v>
      </c>
    </row>
    <row r="327" spans="1:12">
      <c r="A327" s="413" t="s">
        <v>2682</v>
      </c>
      <c r="B327" s="367"/>
      <c r="C327" s="413" t="s">
        <v>2683</v>
      </c>
      <c r="D327" s="367"/>
      <c r="E327" s="367"/>
      <c r="F327" s="252">
        <v>0</v>
      </c>
      <c r="G327" s="252">
        <v>1125</v>
      </c>
      <c r="H327" s="252">
        <v>1125</v>
      </c>
      <c r="I327" s="252">
        <v>0</v>
      </c>
      <c r="J327" s="414">
        <v>8482</v>
      </c>
      <c r="K327" s="367"/>
      <c r="L327" s="252">
        <v>8482</v>
      </c>
    </row>
    <row r="328" spans="1:12">
      <c r="A328" s="413" t="s">
        <v>2684</v>
      </c>
      <c r="B328" s="367"/>
      <c r="C328" s="413" t="s">
        <v>2685</v>
      </c>
      <c r="D328" s="367"/>
      <c r="E328" s="367"/>
      <c r="F328" s="252">
        <v>0</v>
      </c>
      <c r="G328" s="252">
        <v>1500</v>
      </c>
      <c r="H328" s="252">
        <v>1500</v>
      </c>
      <c r="I328" s="252">
        <v>0</v>
      </c>
      <c r="J328" s="414">
        <v>8524</v>
      </c>
      <c r="K328" s="367"/>
      <c r="L328" s="252">
        <v>8524</v>
      </c>
    </row>
    <row r="329" spans="1:12">
      <c r="A329" s="413" t="s">
        <v>2686</v>
      </c>
      <c r="B329" s="367"/>
      <c r="C329" s="413" t="s">
        <v>2687</v>
      </c>
      <c r="D329" s="367"/>
      <c r="E329" s="367"/>
      <c r="F329" s="252">
        <v>0</v>
      </c>
      <c r="G329" s="252">
        <v>4945</v>
      </c>
      <c r="H329" s="252">
        <v>4945</v>
      </c>
      <c r="I329" s="252">
        <v>0</v>
      </c>
      <c r="J329" s="414">
        <v>21181</v>
      </c>
      <c r="K329" s="367"/>
      <c r="L329" s="252">
        <v>21181</v>
      </c>
    </row>
    <row r="330" spans="1:12">
      <c r="A330" s="413" t="s">
        <v>832</v>
      </c>
      <c r="B330" s="367"/>
      <c r="C330" s="413" t="s">
        <v>833</v>
      </c>
      <c r="D330" s="367"/>
      <c r="E330" s="367"/>
      <c r="F330" s="252">
        <v>0</v>
      </c>
      <c r="G330" s="252">
        <v>24286.98</v>
      </c>
      <c r="H330" s="252">
        <v>24286.98</v>
      </c>
      <c r="I330" s="252">
        <v>0</v>
      </c>
      <c r="J330" s="414">
        <v>134583.89000000001</v>
      </c>
      <c r="K330" s="367"/>
      <c r="L330" s="252">
        <v>134583.89000000001</v>
      </c>
    </row>
    <row r="331" spans="1:12">
      <c r="A331" s="413" t="s">
        <v>2688</v>
      </c>
      <c r="B331" s="367"/>
      <c r="C331" s="413" t="s">
        <v>2689</v>
      </c>
      <c r="D331" s="367"/>
      <c r="E331" s="367"/>
      <c r="F331" s="252">
        <v>0</v>
      </c>
      <c r="G331" s="252">
        <v>27</v>
      </c>
      <c r="H331" s="252">
        <v>27</v>
      </c>
      <c r="I331" s="252">
        <v>0</v>
      </c>
      <c r="J331" s="414">
        <v>8442.52</v>
      </c>
      <c r="K331" s="367"/>
      <c r="L331" s="252">
        <v>8442.52</v>
      </c>
    </row>
    <row r="332" spans="1:12">
      <c r="A332" s="413" t="s">
        <v>2690</v>
      </c>
      <c r="B332" s="367"/>
      <c r="C332" s="413" t="s">
        <v>2691</v>
      </c>
      <c r="D332" s="367"/>
      <c r="E332" s="367"/>
      <c r="F332" s="252">
        <v>0</v>
      </c>
      <c r="G332" s="252">
        <v>9519.98</v>
      </c>
      <c r="H332" s="252">
        <v>9519.98</v>
      </c>
      <c r="I332" s="252">
        <v>0</v>
      </c>
      <c r="J332" s="414">
        <v>55704.37</v>
      </c>
      <c r="K332" s="367"/>
      <c r="L332" s="252">
        <v>55704.37</v>
      </c>
    </row>
    <row r="333" spans="1:12">
      <c r="A333" s="413" t="s">
        <v>2692</v>
      </c>
      <c r="B333" s="367"/>
      <c r="C333" s="413" t="s">
        <v>2693</v>
      </c>
      <c r="D333" s="367"/>
      <c r="E333" s="367"/>
      <c r="F333" s="252">
        <v>0</v>
      </c>
      <c r="G333" s="252">
        <v>8.3000000000000007</v>
      </c>
      <c r="H333" s="252">
        <v>8.3000000000000007</v>
      </c>
      <c r="I333" s="252">
        <v>0</v>
      </c>
      <c r="J333" s="414">
        <v>337.06</v>
      </c>
      <c r="K333" s="367"/>
      <c r="L333" s="252">
        <v>337.06</v>
      </c>
    </row>
    <row r="334" spans="1:12">
      <c r="A334" s="413" t="s">
        <v>2694</v>
      </c>
      <c r="B334" s="367"/>
      <c r="C334" s="413" t="s">
        <v>2695</v>
      </c>
      <c r="D334" s="367"/>
      <c r="E334" s="367"/>
      <c r="F334" s="252">
        <v>0</v>
      </c>
      <c r="G334" s="252">
        <v>9511.68</v>
      </c>
      <c r="H334" s="252">
        <v>9511.68</v>
      </c>
      <c r="I334" s="252">
        <v>0</v>
      </c>
      <c r="J334" s="414">
        <v>55367.31</v>
      </c>
      <c r="K334" s="367"/>
      <c r="L334" s="252">
        <v>55367.31</v>
      </c>
    </row>
    <row r="335" spans="1:12">
      <c r="A335" s="413" t="s">
        <v>2696</v>
      </c>
      <c r="B335" s="367"/>
      <c r="C335" s="413" t="s">
        <v>2697</v>
      </c>
      <c r="D335" s="367"/>
      <c r="E335" s="367"/>
      <c r="F335" s="252">
        <v>0</v>
      </c>
      <c r="G335" s="252">
        <v>14740</v>
      </c>
      <c r="H335" s="252">
        <v>14740</v>
      </c>
      <c r="I335" s="252">
        <v>0</v>
      </c>
      <c r="J335" s="414">
        <v>70437</v>
      </c>
      <c r="K335" s="367"/>
      <c r="L335" s="252">
        <v>70437</v>
      </c>
    </row>
    <row r="336" spans="1:12">
      <c r="A336" s="413" t="s">
        <v>834</v>
      </c>
      <c r="B336" s="367"/>
      <c r="C336" s="413" t="s">
        <v>835</v>
      </c>
      <c r="D336" s="367"/>
      <c r="E336" s="367"/>
      <c r="F336" s="252">
        <v>0</v>
      </c>
      <c r="G336" s="252">
        <v>19282.900000000001</v>
      </c>
      <c r="H336" s="252">
        <v>19282.900000000001</v>
      </c>
      <c r="I336" s="252">
        <v>0</v>
      </c>
      <c r="J336" s="414">
        <v>36351.120000000003</v>
      </c>
      <c r="K336" s="367"/>
      <c r="L336" s="252">
        <v>36351.120000000003</v>
      </c>
    </row>
    <row r="337" spans="1:12">
      <c r="A337" s="413" t="s">
        <v>2698</v>
      </c>
      <c r="B337" s="367"/>
      <c r="C337" s="413" t="s">
        <v>2699</v>
      </c>
      <c r="D337" s="367"/>
      <c r="E337" s="367"/>
      <c r="F337" s="252">
        <v>0</v>
      </c>
      <c r="G337" s="252">
        <v>19282.900000000001</v>
      </c>
      <c r="H337" s="252">
        <v>19282.900000000001</v>
      </c>
      <c r="I337" s="252">
        <v>0</v>
      </c>
      <c r="J337" s="414">
        <v>36351.120000000003</v>
      </c>
      <c r="K337" s="367"/>
      <c r="L337" s="252">
        <v>36351.120000000003</v>
      </c>
    </row>
    <row r="338" spans="1:12">
      <c r="A338" s="413" t="s">
        <v>2700</v>
      </c>
      <c r="B338" s="367"/>
      <c r="C338" s="413" t="s">
        <v>2701</v>
      </c>
      <c r="D338" s="367"/>
      <c r="E338" s="367"/>
      <c r="F338" s="252">
        <v>0</v>
      </c>
      <c r="G338" s="252">
        <v>7501.9</v>
      </c>
      <c r="H338" s="252">
        <v>7501.9</v>
      </c>
      <c r="I338" s="252">
        <v>0</v>
      </c>
      <c r="J338" s="414">
        <v>23094.12</v>
      </c>
      <c r="K338" s="367"/>
      <c r="L338" s="252">
        <v>23094.12</v>
      </c>
    </row>
    <row r="339" spans="1:12">
      <c r="A339" s="413" t="s">
        <v>2702</v>
      </c>
      <c r="B339" s="367"/>
      <c r="C339" s="413" t="s">
        <v>2703</v>
      </c>
      <c r="D339" s="367"/>
      <c r="E339" s="367"/>
      <c r="F339" s="252">
        <v>0</v>
      </c>
      <c r="G339" s="252">
        <v>11781</v>
      </c>
      <c r="H339" s="252">
        <v>11781</v>
      </c>
      <c r="I339" s="252">
        <v>0</v>
      </c>
      <c r="J339" s="414">
        <v>13257</v>
      </c>
      <c r="K339" s="367"/>
      <c r="L339" s="252">
        <v>13257</v>
      </c>
    </row>
    <row r="340" spans="1:12">
      <c r="A340" s="413" t="s">
        <v>836</v>
      </c>
      <c r="B340" s="367"/>
      <c r="C340" s="413" t="s">
        <v>837</v>
      </c>
      <c r="D340" s="367"/>
      <c r="E340" s="367"/>
      <c r="F340" s="252">
        <v>0</v>
      </c>
      <c r="G340" s="252">
        <v>72738.960000000006</v>
      </c>
      <c r="H340" s="252">
        <v>72738.960000000006</v>
      </c>
      <c r="I340" s="252">
        <v>0</v>
      </c>
      <c r="J340" s="414">
        <v>1056892.8999999999</v>
      </c>
      <c r="K340" s="367"/>
      <c r="L340" s="252">
        <v>1056892.8999999999</v>
      </c>
    </row>
    <row r="341" spans="1:12">
      <c r="A341" s="413" t="s">
        <v>2704</v>
      </c>
      <c r="B341" s="367"/>
      <c r="C341" s="413" t="s">
        <v>2705</v>
      </c>
      <c r="D341" s="367"/>
      <c r="E341" s="367"/>
      <c r="F341" s="252">
        <v>0</v>
      </c>
      <c r="G341" s="252">
        <v>72738.960000000006</v>
      </c>
      <c r="H341" s="252">
        <v>72738.960000000006</v>
      </c>
      <c r="I341" s="252">
        <v>0</v>
      </c>
      <c r="J341" s="414">
        <v>1056892.8999999999</v>
      </c>
      <c r="K341" s="367"/>
      <c r="L341" s="252">
        <v>1056892.8999999999</v>
      </c>
    </row>
    <row r="342" spans="1:12">
      <c r="A342" s="413" t="s">
        <v>838</v>
      </c>
      <c r="B342" s="367"/>
      <c r="C342" s="413" t="s">
        <v>839</v>
      </c>
      <c r="D342" s="367"/>
      <c r="E342" s="367"/>
      <c r="F342" s="252">
        <v>0</v>
      </c>
      <c r="G342" s="252">
        <v>374535</v>
      </c>
      <c r="H342" s="252">
        <v>374535</v>
      </c>
      <c r="I342" s="252">
        <v>0</v>
      </c>
      <c r="J342" s="414">
        <v>2352727</v>
      </c>
      <c r="K342" s="367"/>
      <c r="L342" s="252">
        <v>2352727</v>
      </c>
    </row>
    <row r="343" spans="1:12">
      <c r="A343" s="413" t="s">
        <v>2706</v>
      </c>
      <c r="B343" s="367"/>
      <c r="C343" s="413" t="s">
        <v>2707</v>
      </c>
      <c r="D343" s="367"/>
      <c r="E343" s="367"/>
      <c r="F343" s="252">
        <v>0</v>
      </c>
      <c r="G343" s="252">
        <v>367484</v>
      </c>
      <c r="H343" s="252">
        <v>367484</v>
      </c>
      <c r="I343" s="252">
        <v>0</v>
      </c>
      <c r="J343" s="414">
        <v>2318759</v>
      </c>
      <c r="K343" s="367"/>
      <c r="L343" s="252">
        <v>2318759</v>
      </c>
    </row>
    <row r="344" spans="1:12">
      <c r="A344" s="413" t="s">
        <v>2708</v>
      </c>
      <c r="B344" s="367"/>
      <c r="C344" s="413" t="s">
        <v>2709</v>
      </c>
      <c r="D344" s="367"/>
      <c r="E344" s="367"/>
      <c r="F344" s="252">
        <v>0</v>
      </c>
      <c r="G344" s="252">
        <v>367484</v>
      </c>
      <c r="H344" s="252">
        <v>367484</v>
      </c>
      <c r="I344" s="252">
        <v>0</v>
      </c>
      <c r="J344" s="414">
        <v>2318759</v>
      </c>
      <c r="K344" s="367"/>
      <c r="L344" s="252">
        <v>2318759</v>
      </c>
    </row>
    <row r="345" spans="1:12">
      <c r="A345" s="413" t="s">
        <v>2710</v>
      </c>
      <c r="B345" s="367"/>
      <c r="C345" s="413" t="s">
        <v>2711</v>
      </c>
      <c r="D345" s="367"/>
      <c r="E345" s="367"/>
      <c r="F345" s="252">
        <v>0</v>
      </c>
      <c r="G345" s="252">
        <v>7051</v>
      </c>
      <c r="H345" s="252">
        <v>7051</v>
      </c>
      <c r="I345" s="252">
        <v>0</v>
      </c>
      <c r="J345" s="414">
        <v>33968</v>
      </c>
      <c r="K345" s="367"/>
      <c r="L345" s="252">
        <v>33968</v>
      </c>
    </row>
    <row r="346" spans="1:12">
      <c r="A346" s="413" t="s">
        <v>2712</v>
      </c>
      <c r="B346" s="367"/>
      <c r="C346" s="413" t="s">
        <v>2713</v>
      </c>
      <c r="D346" s="367"/>
      <c r="E346" s="367"/>
      <c r="F346" s="252">
        <v>0</v>
      </c>
      <c r="G346" s="252">
        <v>2176</v>
      </c>
      <c r="H346" s="252">
        <v>2176</v>
      </c>
      <c r="I346" s="252">
        <v>0</v>
      </c>
      <c r="J346" s="414">
        <v>11812</v>
      </c>
      <c r="K346" s="367"/>
      <c r="L346" s="252">
        <v>11812</v>
      </c>
    </row>
    <row r="347" spans="1:12">
      <c r="A347" s="413" t="s">
        <v>2714</v>
      </c>
      <c r="B347" s="367"/>
      <c r="C347" s="413" t="s">
        <v>2715</v>
      </c>
      <c r="D347" s="367"/>
      <c r="E347" s="367"/>
      <c r="F347" s="252">
        <v>0</v>
      </c>
      <c r="G347" s="252">
        <v>4875</v>
      </c>
      <c r="H347" s="252">
        <v>4875</v>
      </c>
      <c r="I347" s="252">
        <v>0</v>
      </c>
      <c r="J347" s="414">
        <v>22156</v>
      </c>
      <c r="K347" s="367"/>
      <c r="L347" s="252">
        <v>22156</v>
      </c>
    </row>
    <row r="348" spans="1:12">
      <c r="A348" s="413" t="s">
        <v>840</v>
      </c>
      <c r="B348" s="367"/>
      <c r="C348" s="413" t="s">
        <v>841</v>
      </c>
      <c r="D348" s="367"/>
      <c r="E348" s="367"/>
      <c r="F348" s="252">
        <v>0</v>
      </c>
      <c r="G348" s="252">
        <v>698943</v>
      </c>
      <c r="H348" s="252">
        <v>698943</v>
      </c>
      <c r="I348" s="252">
        <v>0</v>
      </c>
      <c r="J348" s="414">
        <v>4407685.5</v>
      </c>
      <c r="K348" s="367"/>
      <c r="L348" s="252">
        <v>4407685.5</v>
      </c>
    </row>
    <row r="349" spans="1:12">
      <c r="A349" s="413" t="s">
        <v>2716</v>
      </c>
      <c r="B349" s="367"/>
      <c r="C349" s="413" t="s">
        <v>2717</v>
      </c>
      <c r="D349" s="367"/>
      <c r="E349" s="367"/>
      <c r="F349" s="252">
        <v>0</v>
      </c>
      <c r="G349" s="252">
        <v>526720</v>
      </c>
      <c r="H349" s="252">
        <v>526720</v>
      </c>
      <c r="I349" s="252">
        <v>0</v>
      </c>
      <c r="J349" s="414">
        <v>3346281.5</v>
      </c>
      <c r="K349" s="367"/>
      <c r="L349" s="252">
        <v>3346281.5</v>
      </c>
    </row>
    <row r="350" spans="1:12">
      <c r="A350" s="413" t="s">
        <v>2718</v>
      </c>
      <c r="B350" s="367"/>
      <c r="C350" s="413" t="s">
        <v>2719</v>
      </c>
      <c r="D350" s="367"/>
      <c r="E350" s="367"/>
      <c r="F350" s="252">
        <v>0</v>
      </c>
      <c r="G350" s="252">
        <v>526720</v>
      </c>
      <c r="H350" s="252">
        <v>526720</v>
      </c>
      <c r="I350" s="252">
        <v>0</v>
      </c>
      <c r="J350" s="414">
        <v>3327224.5</v>
      </c>
      <c r="K350" s="367"/>
      <c r="L350" s="252">
        <v>3327224.5</v>
      </c>
    </row>
    <row r="351" spans="1:12">
      <c r="A351" s="413" t="s">
        <v>2720</v>
      </c>
      <c r="B351" s="367"/>
      <c r="C351" s="413" t="s">
        <v>2721</v>
      </c>
      <c r="D351" s="367"/>
      <c r="E351" s="367"/>
      <c r="F351" s="252">
        <v>0</v>
      </c>
      <c r="G351" s="252">
        <v>0</v>
      </c>
      <c r="H351" s="252">
        <v>0</v>
      </c>
      <c r="I351" s="252">
        <v>0</v>
      </c>
      <c r="J351" s="414">
        <v>19057</v>
      </c>
      <c r="K351" s="367"/>
      <c r="L351" s="252">
        <v>19057</v>
      </c>
    </row>
    <row r="352" spans="1:12">
      <c r="A352" s="413" t="s">
        <v>2722</v>
      </c>
      <c r="B352" s="367"/>
      <c r="C352" s="413" t="s">
        <v>2723</v>
      </c>
      <c r="D352" s="367"/>
      <c r="E352" s="367"/>
      <c r="F352" s="252">
        <v>0</v>
      </c>
      <c r="G352" s="252">
        <v>172223</v>
      </c>
      <c r="H352" s="252">
        <v>172223</v>
      </c>
      <c r="I352" s="252">
        <v>0</v>
      </c>
      <c r="J352" s="414">
        <v>1061404</v>
      </c>
      <c r="K352" s="367"/>
      <c r="L352" s="252">
        <v>1061404</v>
      </c>
    </row>
    <row r="353" spans="1:12">
      <c r="A353" s="413" t="s">
        <v>2724</v>
      </c>
      <c r="B353" s="367"/>
      <c r="C353" s="413" t="s">
        <v>2725</v>
      </c>
      <c r="D353" s="367"/>
      <c r="E353" s="367"/>
      <c r="F353" s="252">
        <v>0</v>
      </c>
      <c r="G353" s="252">
        <v>98824</v>
      </c>
      <c r="H353" s="252">
        <v>98824</v>
      </c>
      <c r="I353" s="252">
        <v>0</v>
      </c>
      <c r="J353" s="414">
        <v>587379</v>
      </c>
      <c r="K353" s="367"/>
      <c r="L353" s="252">
        <v>587379</v>
      </c>
    </row>
    <row r="354" spans="1:12">
      <c r="A354" s="413" t="s">
        <v>2726</v>
      </c>
      <c r="B354" s="367"/>
      <c r="C354" s="413" t="s">
        <v>2727</v>
      </c>
      <c r="D354" s="367"/>
      <c r="E354" s="367"/>
      <c r="F354" s="252">
        <v>0</v>
      </c>
      <c r="G354" s="252">
        <v>9292</v>
      </c>
      <c r="H354" s="252">
        <v>9292</v>
      </c>
      <c r="I354" s="252">
        <v>0</v>
      </c>
      <c r="J354" s="414">
        <v>59744</v>
      </c>
      <c r="K354" s="367"/>
      <c r="L354" s="252">
        <v>59744</v>
      </c>
    </row>
    <row r="355" spans="1:12">
      <c r="A355" s="413" t="s">
        <v>2728</v>
      </c>
      <c r="B355" s="367"/>
      <c r="C355" s="413" t="s">
        <v>2729</v>
      </c>
      <c r="D355" s="367"/>
      <c r="E355" s="367"/>
      <c r="F355" s="252">
        <v>0</v>
      </c>
      <c r="G355" s="252">
        <v>7007</v>
      </c>
      <c r="H355" s="252">
        <v>7007</v>
      </c>
      <c r="I355" s="252">
        <v>0</v>
      </c>
      <c r="J355" s="414">
        <v>38087</v>
      </c>
      <c r="K355" s="367"/>
      <c r="L355" s="252">
        <v>38087</v>
      </c>
    </row>
    <row r="356" spans="1:12">
      <c r="A356" s="413" t="s">
        <v>2730</v>
      </c>
      <c r="B356" s="367"/>
      <c r="C356" s="413" t="s">
        <v>2731</v>
      </c>
      <c r="D356" s="367"/>
      <c r="E356" s="367"/>
      <c r="F356" s="252">
        <v>0</v>
      </c>
      <c r="G356" s="252">
        <v>5372</v>
      </c>
      <c r="H356" s="252">
        <v>5372</v>
      </c>
      <c r="I356" s="252">
        <v>0</v>
      </c>
      <c r="J356" s="414">
        <v>40296</v>
      </c>
      <c r="K356" s="367"/>
      <c r="L356" s="252">
        <v>40296</v>
      </c>
    </row>
    <row r="357" spans="1:12">
      <c r="A357" s="413" t="s">
        <v>2732</v>
      </c>
      <c r="B357" s="367"/>
      <c r="C357" s="413" t="s">
        <v>2721</v>
      </c>
      <c r="D357" s="367"/>
      <c r="E357" s="367"/>
      <c r="F357" s="252">
        <v>0</v>
      </c>
      <c r="G357" s="252">
        <v>0</v>
      </c>
      <c r="H357" s="252">
        <v>0</v>
      </c>
      <c r="I357" s="252">
        <v>0</v>
      </c>
      <c r="J357" s="414">
        <v>18120</v>
      </c>
      <c r="K357" s="367"/>
      <c r="L357" s="252">
        <v>18120</v>
      </c>
    </row>
    <row r="358" spans="1:12">
      <c r="A358" s="413" t="s">
        <v>2733</v>
      </c>
      <c r="B358" s="367"/>
      <c r="C358" s="413" t="s">
        <v>2734</v>
      </c>
      <c r="D358" s="367"/>
      <c r="E358" s="367"/>
      <c r="F358" s="252">
        <v>0</v>
      </c>
      <c r="G358" s="252">
        <v>51728</v>
      </c>
      <c r="H358" s="252">
        <v>51728</v>
      </c>
      <c r="I358" s="252">
        <v>0</v>
      </c>
      <c r="J358" s="414">
        <v>317778</v>
      </c>
      <c r="K358" s="367"/>
      <c r="L358" s="252">
        <v>317778</v>
      </c>
    </row>
    <row r="359" spans="1:12">
      <c r="A359" s="413" t="s">
        <v>842</v>
      </c>
      <c r="B359" s="367"/>
      <c r="C359" s="413" t="s">
        <v>843</v>
      </c>
      <c r="D359" s="367"/>
      <c r="E359" s="367"/>
      <c r="F359" s="252">
        <v>0</v>
      </c>
      <c r="G359" s="252">
        <v>0</v>
      </c>
      <c r="H359" s="252">
        <v>0</v>
      </c>
      <c r="I359" s="252">
        <v>0</v>
      </c>
      <c r="J359" s="414">
        <v>7882.45</v>
      </c>
      <c r="K359" s="367"/>
      <c r="L359" s="252">
        <v>7882.45</v>
      </c>
    </row>
    <row r="360" spans="1:12" ht="21.75" customHeight="1">
      <c r="A360" s="413" t="s">
        <v>2735</v>
      </c>
      <c r="B360" s="367"/>
      <c r="C360" s="413" t="s">
        <v>2736</v>
      </c>
      <c r="D360" s="367"/>
      <c r="E360" s="367"/>
      <c r="F360" s="252">
        <v>0</v>
      </c>
      <c r="G360" s="252">
        <v>0</v>
      </c>
      <c r="H360" s="252">
        <v>0</v>
      </c>
      <c r="I360" s="252">
        <v>0</v>
      </c>
      <c r="J360" s="414">
        <v>6377.55</v>
      </c>
      <c r="K360" s="367"/>
      <c r="L360" s="252">
        <v>6377.55</v>
      </c>
    </row>
    <row r="361" spans="1:12" ht="21" customHeight="1">
      <c r="A361" s="413" t="s">
        <v>2737</v>
      </c>
      <c r="B361" s="367"/>
      <c r="C361" s="413" t="s">
        <v>2738</v>
      </c>
      <c r="D361" s="367"/>
      <c r="E361" s="367"/>
      <c r="F361" s="252">
        <v>0</v>
      </c>
      <c r="G361" s="252">
        <v>0</v>
      </c>
      <c r="H361" s="252">
        <v>0</v>
      </c>
      <c r="I361" s="252">
        <v>0</v>
      </c>
      <c r="J361" s="414">
        <v>1504.9</v>
      </c>
      <c r="K361" s="367"/>
      <c r="L361" s="252">
        <v>1504.9</v>
      </c>
    </row>
    <row r="362" spans="1:12">
      <c r="A362" s="413" t="s">
        <v>844</v>
      </c>
      <c r="B362" s="367"/>
      <c r="C362" s="413" t="s">
        <v>845</v>
      </c>
      <c r="D362" s="367"/>
      <c r="E362" s="367"/>
      <c r="F362" s="252">
        <v>50261.18</v>
      </c>
      <c r="G362" s="252">
        <v>3455086.99</v>
      </c>
      <c r="H362" s="252">
        <v>3404825.81</v>
      </c>
      <c r="I362" s="252">
        <v>75802.52</v>
      </c>
      <c r="J362" s="414">
        <v>21102410.41</v>
      </c>
      <c r="K362" s="367"/>
      <c r="L362" s="252">
        <v>21026607.890000001</v>
      </c>
    </row>
    <row r="363" spans="1:12">
      <c r="A363" s="413" t="s">
        <v>846</v>
      </c>
      <c r="B363" s="367"/>
      <c r="C363" s="413" t="s">
        <v>847</v>
      </c>
      <c r="D363" s="367"/>
      <c r="E363" s="367"/>
      <c r="F363" s="252">
        <v>47483.78</v>
      </c>
      <c r="G363" s="252">
        <v>3000222.24</v>
      </c>
      <c r="H363" s="252">
        <v>2952738.46</v>
      </c>
      <c r="I363" s="252">
        <v>47483.78</v>
      </c>
      <c r="J363" s="414">
        <v>14938833.23</v>
      </c>
      <c r="K363" s="367"/>
      <c r="L363" s="252">
        <v>14891349.449999999</v>
      </c>
    </row>
    <row r="364" spans="1:12">
      <c r="A364" s="413" t="s">
        <v>848</v>
      </c>
      <c r="B364" s="367"/>
      <c r="C364" s="413" t="s">
        <v>849</v>
      </c>
      <c r="D364" s="367"/>
      <c r="E364" s="367"/>
      <c r="F364" s="252">
        <v>0</v>
      </c>
      <c r="G364" s="252">
        <v>25197</v>
      </c>
      <c r="H364" s="252">
        <v>25197</v>
      </c>
      <c r="I364" s="252">
        <v>0</v>
      </c>
      <c r="J364" s="414">
        <v>198551</v>
      </c>
      <c r="K364" s="367"/>
      <c r="L364" s="252">
        <v>198551</v>
      </c>
    </row>
    <row r="365" spans="1:12">
      <c r="A365" s="413" t="s">
        <v>2739</v>
      </c>
      <c r="B365" s="367"/>
      <c r="C365" s="413" t="s">
        <v>2740</v>
      </c>
      <c r="D365" s="367"/>
      <c r="E365" s="367"/>
      <c r="F365" s="252">
        <v>0</v>
      </c>
      <c r="G365" s="252">
        <v>12500</v>
      </c>
      <c r="H365" s="252">
        <v>12500</v>
      </c>
      <c r="I365" s="252">
        <v>0</v>
      </c>
      <c r="J365" s="414">
        <v>75000</v>
      </c>
      <c r="K365" s="367"/>
      <c r="L365" s="252">
        <v>75000</v>
      </c>
    </row>
    <row r="366" spans="1:12">
      <c r="A366" s="413" t="s">
        <v>2741</v>
      </c>
      <c r="B366" s="367"/>
      <c r="C366" s="413" t="s">
        <v>2742</v>
      </c>
      <c r="D366" s="367"/>
      <c r="E366" s="367"/>
      <c r="F366" s="252">
        <v>0</v>
      </c>
      <c r="G366" s="252">
        <v>12697</v>
      </c>
      <c r="H366" s="252">
        <v>12697</v>
      </c>
      <c r="I366" s="252">
        <v>0</v>
      </c>
      <c r="J366" s="414">
        <v>123551</v>
      </c>
      <c r="K366" s="367"/>
      <c r="L366" s="252">
        <v>123551</v>
      </c>
    </row>
    <row r="367" spans="1:12">
      <c r="A367" s="413" t="s">
        <v>850</v>
      </c>
      <c r="B367" s="367"/>
      <c r="C367" s="413" t="s">
        <v>851</v>
      </c>
      <c r="D367" s="367"/>
      <c r="E367" s="367"/>
      <c r="F367" s="252">
        <v>47483.78</v>
      </c>
      <c r="G367" s="252">
        <v>2975025.24</v>
      </c>
      <c r="H367" s="252">
        <v>2927541.46</v>
      </c>
      <c r="I367" s="252">
        <v>47483.78</v>
      </c>
      <c r="J367" s="414">
        <v>14740282.23</v>
      </c>
      <c r="K367" s="367"/>
      <c r="L367" s="252">
        <v>14692798.449999999</v>
      </c>
    </row>
    <row r="368" spans="1:12">
      <c r="A368" s="413" t="s">
        <v>2743</v>
      </c>
      <c r="B368" s="367"/>
      <c r="C368" s="413" t="s">
        <v>2744</v>
      </c>
      <c r="D368" s="367"/>
      <c r="E368" s="367"/>
      <c r="F368" s="252">
        <v>0</v>
      </c>
      <c r="G368" s="252">
        <v>52653.86</v>
      </c>
      <c r="H368" s="252">
        <v>52653.86</v>
      </c>
      <c r="I368" s="252">
        <v>0</v>
      </c>
      <c r="J368" s="414">
        <v>112322.8</v>
      </c>
      <c r="K368" s="367"/>
      <c r="L368" s="252">
        <v>112322.8</v>
      </c>
    </row>
    <row r="369" spans="1:12">
      <c r="A369" s="413" t="s">
        <v>2745</v>
      </c>
      <c r="B369" s="367"/>
      <c r="C369" s="413" t="s">
        <v>2746</v>
      </c>
      <c r="D369" s="367"/>
      <c r="E369" s="367"/>
      <c r="F369" s="252">
        <v>0</v>
      </c>
      <c r="G369" s="252">
        <v>495.79</v>
      </c>
      <c r="H369" s="252">
        <v>495.79</v>
      </c>
      <c r="I369" s="252">
        <v>0</v>
      </c>
      <c r="J369" s="414">
        <v>2544.21</v>
      </c>
      <c r="K369" s="367"/>
      <c r="L369" s="252">
        <v>2544.21</v>
      </c>
    </row>
    <row r="370" spans="1:12">
      <c r="A370" s="413" t="s">
        <v>2747</v>
      </c>
      <c r="B370" s="367"/>
      <c r="C370" s="413" t="s">
        <v>2748</v>
      </c>
      <c r="D370" s="367"/>
      <c r="E370" s="367"/>
      <c r="F370" s="252">
        <v>0</v>
      </c>
      <c r="G370" s="252">
        <v>536.67999999999995</v>
      </c>
      <c r="H370" s="252">
        <v>536.67999999999995</v>
      </c>
      <c r="I370" s="252">
        <v>0</v>
      </c>
      <c r="J370" s="414">
        <v>2751.01</v>
      </c>
      <c r="K370" s="367"/>
      <c r="L370" s="252">
        <v>2751.01</v>
      </c>
    </row>
    <row r="371" spans="1:12">
      <c r="A371" s="413" t="s">
        <v>2749</v>
      </c>
      <c r="B371" s="367"/>
      <c r="C371" s="413" t="s">
        <v>27</v>
      </c>
      <c r="D371" s="367"/>
      <c r="E371" s="367"/>
      <c r="F371" s="252">
        <v>0</v>
      </c>
      <c r="G371" s="252">
        <v>1823</v>
      </c>
      <c r="H371" s="252">
        <v>1823</v>
      </c>
      <c r="I371" s="252">
        <v>0</v>
      </c>
      <c r="J371" s="414">
        <v>10874.53</v>
      </c>
      <c r="K371" s="367"/>
      <c r="L371" s="252">
        <v>10874.53</v>
      </c>
    </row>
    <row r="372" spans="1:12">
      <c r="A372" s="413" t="s">
        <v>2750</v>
      </c>
      <c r="B372" s="367"/>
      <c r="C372" s="413" t="s">
        <v>2751</v>
      </c>
      <c r="D372" s="367"/>
      <c r="E372" s="367"/>
      <c r="F372" s="252">
        <v>0</v>
      </c>
      <c r="G372" s="252">
        <v>460.62</v>
      </c>
      <c r="H372" s="252">
        <v>460.62</v>
      </c>
      <c r="I372" s="252">
        <v>0</v>
      </c>
      <c r="J372" s="414">
        <v>6705.44</v>
      </c>
      <c r="K372" s="367"/>
      <c r="L372" s="252">
        <v>6705.44</v>
      </c>
    </row>
    <row r="373" spans="1:12">
      <c r="A373" s="413" t="s">
        <v>2752</v>
      </c>
      <c r="B373" s="367"/>
      <c r="C373" s="413" t="s">
        <v>33</v>
      </c>
      <c r="D373" s="367"/>
      <c r="E373" s="367"/>
      <c r="F373" s="252">
        <v>0</v>
      </c>
      <c r="G373" s="252">
        <v>546.41</v>
      </c>
      <c r="H373" s="252">
        <v>546.41</v>
      </c>
      <c r="I373" s="252">
        <v>0</v>
      </c>
      <c r="J373" s="414">
        <v>4667.59</v>
      </c>
      <c r="K373" s="367"/>
      <c r="L373" s="252">
        <v>4667.59</v>
      </c>
    </row>
    <row r="374" spans="1:12">
      <c r="A374" s="413" t="s">
        <v>2753</v>
      </c>
      <c r="B374" s="367"/>
      <c r="C374" s="413" t="s">
        <v>35</v>
      </c>
      <c r="D374" s="367"/>
      <c r="E374" s="367"/>
      <c r="F374" s="252">
        <v>0</v>
      </c>
      <c r="G374" s="252">
        <v>48791.360000000001</v>
      </c>
      <c r="H374" s="252">
        <v>48791.360000000001</v>
      </c>
      <c r="I374" s="252">
        <v>0</v>
      </c>
      <c r="J374" s="414">
        <v>84780.02</v>
      </c>
      <c r="K374" s="367"/>
      <c r="L374" s="252">
        <v>84780.02</v>
      </c>
    </row>
    <row r="375" spans="1:12">
      <c r="A375" s="413" t="s">
        <v>2754</v>
      </c>
      <c r="B375" s="367"/>
      <c r="C375" s="413" t="s">
        <v>2755</v>
      </c>
      <c r="D375" s="367"/>
      <c r="E375" s="367"/>
      <c r="F375" s="252">
        <v>0</v>
      </c>
      <c r="G375" s="252">
        <v>2874887.6</v>
      </c>
      <c r="H375" s="252">
        <v>2874887.6</v>
      </c>
      <c r="I375" s="252">
        <v>0</v>
      </c>
      <c r="J375" s="414">
        <v>14530105.699999999</v>
      </c>
      <c r="K375" s="367"/>
      <c r="L375" s="252">
        <v>14530105.699999999</v>
      </c>
    </row>
    <row r="376" spans="1:12">
      <c r="A376" s="413" t="s">
        <v>2756</v>
      </c>
      <c r="B376" s="367"/>
      <c r="C376" s="413" t="s">
        <v>2746</v>
      </c>
      <c r="D376" s="367"/>
      <c r="E376" s="367"/>
      <c r="F376" s="252">
        <v>0</v>
      </c>
      <c r="G376" s="252">
        <v>580850.59</v>
      </c>
      <c r="H376" s="252">
        <v>580850.59</v>
      </c>
      <c r="I376" s="252">
        <v>0</v>
      </c>
      <c r="J376" s="414">
        <v>3585927.1</v>
      </c>
      <c r="K376" s="367"/>
      <c r="L376" s="252">
        <v>3585927.1</v>
      </c>
    </row>
    <row r="377" spans="1:12">
      <c r="A377" s="413" t="s">
        <v>2757</v>
      </c>
      <c r="B377" s="367"/>
      <c r="C377" s="413" t="s">
        <v>2748</v>
      </c>
      <c r="D377" s="367"/>
      <c r="E377" s="367"/>
      <c r="F377" s="252">
        <v>0</v>
      </c>
      <c r="G377" s="252">
        <v>1155378.26</v>
      </c>
      <c r="H377" s="252">
        <v>1155378.26</v>
      </c>
      <c r="I377" s="252">
        <v>0</v>
      </c>
      <c r="J377" s="414">
        <v>5551218.75</v>
      </c>
      <c r="K377" s="367"/>
      <c r="L377" s="252">
        <v>5551218.75</v>
      </c>
    </row>
    <row r="378" spans="1:12">
      <c r="A378" s="413" t="s">
        <v>2758</v>
      </c>
      <c r="B378" s="367"/>
      <c r="C378" s="413" t="s">
        <v>2759</v>
      </c>
      <c r="D378" s="367"/>
      <c r="E378" s="367"/>
      <c r="F378" s="252">
        <v>0</v>
      </c>
      <c r="G378" s="252">
        <v>751913.28</v>
      </c>
      <c r="H378" s="252">
        <v>751913.28</v>
      </c>
      <c r="I378" s="252">
        <v>0</v>
      </c>
      <c r="J378" s="414">
        <v>3532722.48</v>
      </c>
      <c r="K378" s="367"/>
      <c r="L378" s="252">
        <v>3532722.48</v>
      </c>
    </row>
    <row r="379" spans="1:12">
      <c r="A379" s="413" t="s">
        <v>2760</v>
      </c>
      <c r="B379" s="367"/>
      <c r="C379" s="413" t="s">
        <v>33</v>
      </c>
      <c r="D379" s="367"/>
      <c r="E379" s="367"/>
      <c r="F379" s="252">
        <v>0</v>
      </c>
      <c r="G379" s="252">
        <v>138743.32</v>
      </c>
      <c r="H379" s="252">
        <v>138743.32</v>
      </c>
      <c r="I379" s="252">
        <v>0</v>
      </c>
      <c r="J379" s="414">
        <v>762249.83</v>
      </c>
      <c r="K379" s="367"/>
      <c r="L379" s="252">
        <v>762249.83</v>
      </c>
    </row>
    <row r="380" spans="1:12">
      <c r="A380" s="413" t="s">
        <v>2761</v>
      </c>
      <c r="B380" s="367"/>
      <c r="C380" s="413" t="s">
        <v>35</v>
      </c>
      <c r="D380" s="367"/>
      <c r="E380" s="367"/>
      <c r="F380" s="252">
        <v>0</v>
      </c>
      <c r="G380" s="252">
        <v>248002.15</v>
      </c>
      <c r="H380" s="252">
        <v>248002.15</v>
      </c>
      <c r="I380" s="252">
        <v>0</v>
      </c>
      <c r="J380" s="414">
        <v>1097987.54</v>
      </c>
      <c r="K380" s="367"/>
      <c r="L380" s="252">
        <v>1097987.54</v>
      </c>
    </row>
    <row r="381" spans="1:12">
      <c r="A381" s="413" t="s">
        <v>2762</v>
      </c>
      <c r="B381" s="367"/>
      <c r="C381" s="413" t="s">
        <v>2763</v>
      </c>
      <c r="D381" s="367"/>
      <c r="E381" s="367"/>
      <c r="F381" s="252">
        <v>0</v>
      </c>
      <c r="G381" s="252">
        <v>0</v>
      </c>
      <c r="H381" s="252">
        <v>0</v>
      </c>
      <c r="I381" s="252">
        <v>0</v>
      </c>
      <c r="J381" s="414">
        <v>2886.17</v>
      </c>
      <c r="K381" s="367"/>
      <c r="L381" s="252">
        <v>2886.17</v>
      </c>
    </row>
    <row r="382" spans="1:12">
      <c r="A382" s="413" t="s">
        <v>2764</v>
      </c>
      <c r="B382" s="367"/>
      <c r="C382" s="413" t="s">
        <v>2765</v>
      </c>
      <c r="D382" s="367"/>
      <c r="E382" s="367"/>
      <c r="F382" s="252">
        <v>0</v>
      </c>
      <c r="G382" s="252">
        <v>0</v>
      </c>
      <c r="H382" s="252">
        <v>0</v>
      </c>
      <c r="I382" s="252">
        <v>0</v>
      </c>
      <c r="J382" s="414">
        <v>1096.99</v>
      </c>
      <c r="K382" s="367"/>
      <c r="L382" s="252">
        <v>1096.99</v>
      </c>
    </row>
    <row r="383" spans="1:12">
      <c r="A383" s="413" t="s">
        <v>2766</v>
      </c>
      <c r="B383" s="367"/>
      <c r="C383" s="413" t="s">
        <v>2767</v>
      </c>
      <c r="D383" s="367"/>
      <c r="E383" s="367"/>
      <c r="F383" s="252">
        <v>0</v>
      </c>
      <c r="G383" s="252">
        <v>0</v>
      </c>
      <c r="H383" s="252">
        <v>0</v>
      </c>
      <c r="I383" s="252">
        <v>0</v>
      </c>
      <c r="J383" s="414">
        <v>1789.18</v>
      </c>
      <c r="K383" s="367"/>
      <c r="L383" s="252">
        <v>1789.18</v>
      </c>
    </row>
    <row r="384" spans="1:12">
      <c r="A384" s="413" t="s">
        <v>5653</v>
      </c>
      <c r="B384" s="367"/>
      <c r="C384" s="413" t="s">
        <v>5654</v>
      </c>
      <c r="D384" s="367"/>
      <c r="E384" s="367"/>
      <c r="F384" s="252">
        <v>47483.78</v>
      </c>
      <c r="G384" s="252">
        <v>47483.78</v>
      </c>
      <c r="H384" s="252">
        <v>0</v>
      </c>
      <c r="I384" s="252">
        <v>47483.78</v>
      </c>
      <c r="J384" s="414">
        <v>94967.56</v>
      </c>
      <c r="K384" s="367"/>
      <c r="L384" s="252">
        <v>47483.78</v>
      </c>
    </row>
    <row r="385" spans="1:12">
      <c r="A385" s="413" t="s">
        <v>5655</v>
      </c>
      <c r="B385" s="367"/>
      <c r="C385" s="413" t="s">
        <v>5656</v>
      </c>
      <c r="D385" s="367"/>
      <c r="E385" s="367"/>
      <c r="F385" s="252">
        <v>47483.78</v>
      </c>
      <c r="G385" s="252">
        <v>47483.78</v>
      </c>
      <c r="H385" s="252">
        <v>0</v>
      </c>
      <c r="I385" s="252">
        <v>47483.78</v>
      </c>
      <c r="J385" s="414">
        <v>94967.56</v>
      </c>
      <c r="K385" s="367"/>
      <c r="L385" s="252">
        <v>47483.78</v>
      </c>
    </row>
    <row r="386" spans="1:12">
      <c r="A386" s="413" t="s">
        <v>852</v>
      </c>
      <c r="B386" s="367"/>
      <c r="C386" s="413" t="s">
        <v>853</v>
      </c>
      <c r="D386" s="367"/>
      <c r="E386" s="367"/>
      <c r="F386" s="252">
        <v>2777.4</v>
      </c>
      <c r="G386" s="252">
        <v>454864.75</v>
      </c>
      <c r="H386" s="252">
        <v>452087.35</v>
      </c>
      <c r="I386" s="252">
        <v>28318.74</v>
      </c>
      <c r="J386" s="414">
        <v>6163577.1799999997</v>
      </c>
      <c r="K386" s="367"/>
      <c r="L386" s="252">
        <v>6135258.4400000004</v>
      </c>
    </row>
    <row r="387" spans="1:12">
      <c r="A387" s="413" t="s">
        <v>854</v>
      </c>
      <c r="B387" s="367"/>
      <c r="C387" s="413" t="s">
        <v>855</v>
      </c>
      <c r="D387" s="367"/>
      <c r="E387" s="367"/>
      <c r="F387" s="252">
        <v>775.86</v>
      </c>
      <c r="G387" s="252">
        <v>72235.72</v>
      </c>
      <c r="H387" s="252">
        <v>71459.86</v>
      </c>
      <c r="I387" s="252">
        <v>8153.44</v>
      </c>
      <c r="J387" s="414">
        <v>610489.89</v>
      </c>
      <c r="K387" s="367"/>
      <c r="L387" s="252">
        <v>602336.44999999995</v>
      </c>
    </row>
    <row r="388" spans="1:12">
      <c r="A388" s="413" t="s">
        <v>2768</v>
      </c>
      <c r="B388" s="367"/>
      <c r="C388" s="413" t="s">
        <v>2769</v>
      </c>
      <c r="D388" s="367"/>
      <c r="E388" s="367"/>
      <c r="F388" s="252">
        <v>775.86</v>
      </c>
      <c r="G388" s="252">
        <v>50310.25</v>
      </c>
      <c r="H388" s="252">
        <v>49534.39</v>
      </c>
      <c r="I388" s="252">
        <v>7775.86</v>
      </c>
      <c r="J388" s="414">
        <v>505016.2</v>
      </c>
      <c r="K388" s="367"/>
      <c r="L388" s="252">
        <v>497240.34</v>
      </c>
    </row>
    <row r="389" spans="1:12">
      <c r="A389" s="413" t="s">
        <v>2770</v>
      </c>
      <c r="B389" s="367"/>
      <c r="C389" s="413" t="s">
        <v>2771</v>
      </c>
      <c r="D389" s="367"/>
      <c r="E389" s="367"/>
      <c r="F389" s="252">
        <v>0</v>
      </c>
      <c r="G389" s="252">
        <v>21925.47</v>
      </c>
      <c r="H389" s="252">
        <v>21925.47</v>
      </c>
      <c r="I389" s="252">
        <v>377.58</v>
      </c>
      <c r="J389" s="414">
        <v>105473.69</v>
      </c>
      <c r="K389" s="367"/>
      <c r="L389" s="252">
        <v>105096.11</v>
      </c>
    </row>
    <row r="390" spans="1:12">
      <c r="A390" s="413" t="s">
        <v>856</v>
      </c>
      <c r="B390" s="367"/>
      <c r="C390" s="413" t="s">
        <v>857</v>
      </c>
      <c r="D390" s="367"/>
      <c r="E390" s="367"/>
      <c r="F390" s="252">
        <v>0</v>
      </c>
      <c r="G390" s="252">
        <v>91347.94</v>
      </c>
      <c r="H390" s="252">
        <v>91347.94</v>
      </c>
      <c r="I390" s="252">
        <v>12812.03</v>
      </c>
      <c r="J390" s="414">
        <v>397808.39</v>
      </c>
      <c r="K390" s="367"/>
      <c r="L390" s="252">
        <v>384996.36</v>
      </c>
    </row>
    <row r="391" spans="1:12">
      <c r="A391" s="413" t="s">
        <v>2772</v>
      </c>
      <c r="B391" s="367"/>
      <c r="C391" s="413" t="s">
        <v>2773</v>
      </c>
      <c r="D391" s="367"/>
      <c r="E391" s="367"/>
      <c r="F391" s="252">
        <v>0</v>
      </c>
      <c r="G391" s="252">
        <v>74866.53</v>
      </c>
      <c r="H391" s="252">
        <v>74866.53</v>
      </c>
      <c r="I391" s="252">
        <v>12812.03</v>
      </c>
      <c r="J391" s="414">
        <v>318051.42</v>
      </c>
      <c r="K391" s="367"/>
      <c r="L391" s="252">
        <v>305239.39</v>
      </c>
    </row>
    <row r="392" spans="1:12">
      <c r="A392" s="413" t="s">
        <v>2774</v>
      </c>
      <c r="B392" s="367"/>
      <c r="C392" s="413" t="s">
        <v>2775</v>
      </c>
      <c r="D392" s="367"/>
      <c r="E392" s="367"/>
      <c r="F392" s="252">
        <v>0</v>
      </c>
      <c r="G392" s="252">
        <v>16481.41</v>
      </c>
      <c r="H392" s="252">
        <v>16481.41</v>
      </c>
      <c r="I392" s="252">
        <v>0</v>
      </c>
      <c r="J392" s="414">
        <v>79756.97</v>
      </c>
      <c r="K392" s="367"/>
      <c r="L392" s="252">
        <v>79756.97</v>
      </c>
    </row>
    <row r="393" spans="1:12">
      <c r="A393" s="413" t="s">
        <v>858</v>
      </c>
      <c r="B393" s="367"/>
      <c r="C393" s="413" t="s">
        <v>859</v>
      </c>
      <c r="D393" s="367"/>
      <c r="E393" s="367"/>
      <c r="F393" s="252">
        <v>2001.54</v>
      </c>
      <c r="G393" s="252">
        <v>291281.09000000003</v>
      </c>
      <c r="H393" s="252">
        <v>289279.55</v>
      </c>
      <c r="I393" s="252">
        <v>7353.27</v>
      </c>
      <c r="J393" s="414">
        <v>5155278.9000000004</v>
      </c>
      <c r="K393" s="367"/>
      <c r="L393" s="252">
        <v>5147925.63</v>
      </c>
    </row>
    <row r="394" spans="1:12">
      <c r="A394" s="413" t="s">
        <v>2776</v>
      </c>
      <c r="B394" s="367"/>
      <c r="C394" s="413" t="s">
        <v>2777</v>
      </c>
      <c r="D394" s="367"/>
      <c r="E394" s="367"/>
      <c r="F394" s="252">
        <v>0</v>
      </c>
      <c r="G394" s="252">
        <v>42685</v>
      </c>
      <c r="H394" s="252">
        <v>42685</v>
      </c>
      <c r="I394" s="252">
        <v>0</v>
      </c>
      <c r="J394" s="414">
        <v>3253372</v>
      </c>
      <c r="K394" s="367"/>
      <c r="L394" s="252">
        <v>3253372</v>
      </c>
    </row>
    <row r="395" spans="1:12">
      <c r="A395" s="413" t="s">
        <v>2778</v>
      </c>
      <c r="B395" s="367"/>
      <c r="C395" s="413" t="s">
        <v>2779</v>
      </c>
      <c r="D395" s="367"/>
      <c r="E395" s="367"/>
      <c r="F395" s="252">
        <v>0</v>
      </c>
      <c r="G395" s="252">
        <v>42685</v>
      </c>
      <c r="H395" s="252">
        <v>42685</v>
      </c>
      <c r="I395" s="252">
        <v>0</v>
      </c>
      <c r="J395" s="414">
        <v>268372</v>
      </c>
      <c r="K395" s="367"/>
      <c r="L395" s="252">
        <v>268372</v>
      </c>
    </row>
    <row r="396" spans="1:12">
      <c r="A396" s="413" t="s">
        <v>2780</v>
      </c>
      <c r="B396" s="367"/>
      <c r="C396" s="413" t="s">
        <v>2781</v>
      </c>
      <c r="D396" s="367"/>
      <c r="E396" s="367"/>
      <c r="F396" s="252">
        <v>0</v>
      </c>
      <c r="G396" s="252">
        <v>0</v>
      </c>
      <c r="H396" s="252">
        <v>0</v>
      </c>
      <c r="I396" s="252">
        <v>0</v>
      </c>
      <c r="J396" s="414">
        <v>2985000</v>
      </c>
      <c r="K396" s="367"/>
      <c r="L396" s="252">
        <v>2985000</v>
      </c>
    </row>
    <row r="397" spans="1:12">
      <c r="A397" s="413" t="s">
        <v>2782</v>
      </c>
      <c r="B397" s="367"/>
      <c r="C397" s="413" t="s">
        <v>2783</v>
      </c>
      <c r="D397" s="367"/>
      <c r="E397" s="367"/>
      <c r="F397" s="252">
        <v>2001.54</v>
      </c>
      <c r="G397" s="252">
        <v>248596.09</v>
      </c>
      <c r="H397" s="252">
        <v>246594.55</v>
      </c>
      <c r="I397" s="252">
        <v>7353.27</v>
      </c>
      <c r="J397" s="414">
        <v>1901906.9</v>
      </c>
      <c r="K397" s="367"/>
      <c r="L397" s="252">
        <v>1894553.63</v>
      </c>
    </row>
    <row r="398" spans="1:12">
      <c r="A398" s="413" t="s">
        <v>2784</v>
      </c>
      <c r="B398" s="367"/>
      <c r="C398" s="413" t="s">
        <v>2785</v>
      </c>
      <c r="D398" s="367"/>
      <c r="E398" s="367"/>
      <c r="F398" s="252">
        <v>0</v>
      </c>
      <c r="G398" s="252">
        <v>300</v>
      </c>
      <c r="H398" s="252">
        <v>300</v>
      </c>
      <c r="I398" s="252">
        <v>0</v>
      </c>
      <c r="J398" s="414">
        <v>7355</v>
      </c>
      <c r="K398" s="367"/>
      <c r="L398" s="252">
        <v>7355</v>
      </c>
    </row>
    <row r="399" spans="1:12">
      <c r="A399" s="413" t="s">
        <v>2786</v>
      </c>
      <c r="B399" s="367"/>
      <c r="C399" s="413" t="s">
        <v>2787</v>
      </c>
      <c r="D399" s="367"/>
      <c r="E399" s="367"/>
      <c r="F399" s="252">
        <v>0</v>
      </c>
      <c r="G399" s="252">
        <v>0</v>
      </c>
      <c r="H399" s="252">
        <v>0</v>
      </c>
      <c r="I399" s="252">
        <v>0</v>
      </c>
      <c r="J399" s="414">
        <v>38250</v>
      </c>
      <c r="K399" s="367"/>
      <c r="L399" s="252">
        <v>38250</v>
      </c>
    </row>
    <row r="400" spans="1:12">
      <c r="A400" s="413" t="s">
        <v>2788</v>
      </c>
      <c r="B400" s="367"/>
      <c r="C400" s="413" t="s">
        <v>2789</v>
      </c>
      <c r="D400" s="367"/>
      <c r="E400" s="367"/>
      <c r="F400" s="252">
        <v>0</v>
      </c>
      <c r="G400" s="252">
        <v>0</v>
      </c>
      <c r="H400" s="252">
        <v>0</v>
      </c>
      <c r="I400" s="252">
        <v>0</v>
      </c>
      <c r="J400" s="414">
        <v>131240</v>
      </c>
      <c r="K400" s="367"/>
      <c r="L400" s="252">
        <v>131240</v>
      </c>
    </row>
    <row r="401" spans="1:12">
      <c r="A401" s="413" t="s">
        <v>2790</v>
      </c>
      <c r="B401" s="367"/>
      <c r="C401" s="413" t="s">
        <v>2791</v>
      </c>
      <c r="D401" s="367"/>
      <c r="E401" s="367"/>
      <c r="F401" s="252">
        <v>0</v>
      </c>
      <c r="G401" s="252">
        <v>7040</v>
      </c>
      <c r="H401" s="252">
        <v>7040</v>
      </c>
      <c r="I401" s="252">
        <v>0</v>
      </c>
      <c r="J401" s="414">
        <v>73040</v>
      </c>
      <c r="K401" s="367"/>
      <c r="L401" s="252">
        <v>73040</v>
      </c>
    </row>
    <row r="402" spans="1:12">
      <c r="A402" s="413" t="s">
        <v>2792</v>
      </c>
      <c r="B402" s="367"/>
      <c r="C402" s="413" t="s">
        <v>2793</v>
      </c>
      <c r="D402" s="367"/>
      <c r="E402" s="367"/>
      <c r="F402" s="252">
        <v>0</v>
      </c>
      <c r="G402" s="252">
        <v>42763.78</v>
      </c>
      <c r="H402" s="252">
        <v>42763.78</v>
      </c>
      <c r="I402" s="252">
        <v>0</v>
      </c>
      <c r="J402" s="414">
        <v>252380.81</v>
      </c>
      <c r="K402" s="367"/>
      <c r="L402" s="252">
        <v>252380.81</v>
      </c>
    </row>
    <row r="403" spans="1:12">
      <c r="A403" s="413" t="s">
        <v>2794</v>
      </c>
      <c r="B403" s="367"/>
      <c r="C403" s="413" t="s">
        <v>2795</v>
      </c>
      <c r="D403" s="367"/>
      <c r="E403" s="367"/>
      <c r="F403" s="252">
        <v>2001.54</v>
      </c>
      <c r="G403" s="252">
        <v>60361.31</v>
      </c>
      <c r="H403" s="252">
        <v>58359.77</v>
      </c>
      <c r="I403" s="252">
        <v>7353.27</v>
      </c>
      <c r="J403" s="414">
        <v>381715.09</v>
      </c>
      <c r="K403" s="367"/>
      <c r="L403" s="252">
        <v>374361.82</v>
      </c>
    </row>
    <row r="404" spans="1:12">
      <c r="A404" s="413" t="s">
        <v>2796</v>
      </c>
      <c r="B404" s="367"/>
      <c r="C404" s="413" t="s">
        <v>2797</v>
      </c>
      <c r="D404" s="367"/>
      <c r="E404" s="367"/>
      <c r="F404" s="252">
        <v>0</v>
      </c>
      <c r="G404" s="252">
        <v>99090</v>
      </c>
      <c r="H404" s="252">
        <v>99090</v>
      </c>
      <c r="I404" s="252">
        <v>0</v>
      </c>
      <c r="J404" s="414">
        <v>574455</v>
      </c>
      <c r="K404" s="367"/>
      <c r="L404" s="252">
        <v>574455</v>
      </c>
    </row>
    <row r="405" spans="1:12">
      <c r="A405" s="413" t="s">
        <v>2798</v>
      </c>
      <c r="B405" s="367"/>
      <c r="C405" s="413" t="s">
        <v>2799</v>
      </c>
      <c r="D405" s="367"/>
      <c r="E405" s="367"/>
      <c r="F405" s="252">
        <v>0</v>
      </c>
      <c r="G405" s="252">
        <v>12800</v>
      </c>
      <c r="H405" s="252">
        <v>12800</v>
      </c>
      <c r="I405" s="252">
        <v>0</v>
      </c>
      <c r="J405" s="414">
        <v>196300</v>
      </c>
      <c r="K405" s="367"/>
      <c r="L405" s="252">
        <v>196300</v>
      </c>
    </row>
    <row r="406" spans="1:12">
      <c r="A406" s="413" t="s">
        <v>2800</v>
      </c>
      <c r="B406" s="367"/>
      <c r="C406" s="413" t="s">
        <v>2801</v>
      </c>
      <c r="D406" s="367"/>
      <c r="E406" s="367"/>
      <c r="F406" s="252">
        <v>0</v>
      </c>
      <c r="G406" s="252">
        <v>5146</v>
      </c>
      <c r="H406" s="252">
        <v>5146</v>
      </c>
      <c r="I406" s="252">
        <v>0</v>
      </c>
      <c r="J406" s="414">
        <v>30606</v>
      </c>
      <c r="K406" s="367"/>
      <c r="L406" s="252">
        <v>30606</v>
      </c>
    </row>
    <row r="407" spans="1:12">
      <c r="A407" s="413" t="s">
        <v>2802</v>
      </c>
      <c r="B407" s="367"/>
      <c r="C407" s="413" t="s">
        <v>2803</v>
      </c>
      <c r="D407" s="367"/>
      <c r="E407" s="367"/>
      <c r="F407" s="252">
        <v>0</v>
      </c>
      <c r="G407" s="252">
        <v>0</v>
      </c>
      <c r="H407" s="252">
        <v>0</v>
      </c>
      <c r="I407" s="252">
        <v>0</v>
      </c>
      <c r="J407" s="414">
        <v>36400</v>
      </c>
      <c r="K407" s="367"/>
      <c r="L407" s="252">
        <v>36400</v>
      </c>
    </row>
    <row r="408" spans="1:12">
      <c r="A408" s="413" t="s">
        <v>2804</v>
      </c>
      <c r="B408" s="367"/>
      <c r="C408" s="413" t="s">
        <v>2805</v>
      </c>
      <c r="D408" s="367"/>
      <c r="E408" s="367"/>
      <c r="F408" s="252">
        <v>0</v>
      </c>
      <c r="G408" s="252">
        <v>13895</v>
      </c>
      <c r="H408" s="252">
        <v>13895</v>
      </c>
      <c r="I408" s="252">
        <v>0</v>
      </c>
      <c r="J408" s="414">
        <v>114465</v>
      </c>
      <c r="K408" s="367"/>
      <c r="L408" s="252">
        <v>114465</v>
      </c>
    </row>
    <row r="409" spans="1:12">
      <c r="A409" s="413" t="s">
        <v>2806</v>
      </c>
      <c r="B409" s="367"/>
      <c r="C409" s="413" t="s">
        <v>2807</v>
      </c>
      <c r="D409" s="367"/>
      <c r="E409" s="367"/>
      <c r="F409" s="252">
        <v>0</v>
      </c>
      <c r="G409" s="252">
        <v>0</v>
      </c>
      <c r="H409" s="252">
        <v>0</v>
      </c>
      <c r="I409" s="252">
        <v>0</v>
      </c>
      <c r="J409" s="414">
        <v>43300</v>
      </c>
      <c r="K409" s="367"/>
      <c r="L409" s="252">
        <v>43300</v>
      </c>
    </row>
    <row r="410" spans="1:12">
      <c r="A410" s="413" t="s">
        <v>2808</v>
      </c>
      <c r="B410" s="367"/>
      <c r="C410" s="413" t="s">
        <v>2809</v>
      </c>
      <c r="D410" s="367"/>
      <c r="E410" s="367"/>
      <c r="F410" s="252">
        <v>0</v>
      </c>
      <c r="G410" s="252">
        <v>7200</v>
      </c>
      <c r="H410" s="252">
        <v>7200</v>
      </c>
      <c r="I410" s="252">
        <v>0</v>
      </c>
      <c r="J410" s="414">
        <v>22400</v>
      </c>
      <c r="K410" s="367"/>
      <c r="L410" s="252">
        <v>22400</v>
      </c>
    </row>
    <row r="411" spans="1:12">
      <c r="A411" s="413" t="s">
        <v>860</v>
      </c>
      <c r="B411" s="367"/>
      <c r="C411" s="413" t="s">
        <v>861</v>
      </c>
      <c r="D411" s="367"/>
      <c r="E411" s="367"/>
      <c r="F411" s="252">
        <v>2417</v>
      </c>
      <c r="G411" s="252">
        <v>725067.45</v>
      </c>
      <c r="H411" s="252">
        <v>722650.45</v>
      </c>
      <c r="I411" s="252">
        <v>15259.03</v>
      </c>
      <c r="J411" s="414">
        <v>6332499.0899999999</v>
      </c>
      <c r="K411" s="367"/>
      <c r="L411" s="252">
        <v>6317240.0599999996</v>
      </c>
    </row>
    <row r="412" spans="1:12">
      <c r="A412" s="413" t="s">
        <v>862</v>
      </c>
      <c r="B412" s="367"/>
      <c r="C412" s="413" t="s">
        <v>863</v>
      </c>
      <c r="D412" s="367"/>
      <c r="E412" s="367"/>
      <c r="F412" s="252">
        <v>2350</v>
      </c>
      <c r="G412" s="252">
        <v>10199.719999999999</v>
      </c>
      <c r="H412" s="252">
        <v>7849.72</v>
      </c>
      <c r="I412" s="252">
        <v>14203.03</v>
      </c>
      <c r="J412" s="414">
        <v>130151.32</v>
      </c>
      <c r="K412" s="367"/>
      <c r="L412" s="252">
        <v>115948.29</v>
      </c>
    </row>
    <row r="413" spans="1:12">
      <c r="A413" s="413" t="s">
        <v>864</v>
      </c>
      <c r="B413" s="367"/>
      <c r="C413" s="413" t="s">
        <v>865</v>
      </c>
      <c r="D413" s="367"/>
      <c r="E413" s="367"/>
      <c r="F413" s="252">
        <v>2350</v>
      </c>
      <c r="G413" s="252">
        <v>10199.719999999999</v>
      </c>
      <c r="H413" s="252">
        <v>7849.72</v>
      </c>
      <c r="I413" s="252">
        <v>14203.03</v>
      </c>
      <c r="J413" s="414">
        <v>130151.32</v>
      </c>
      <c r="K413" s="367"/>
      <c r="L413" s="252">
        <v>115948.29</v>
      </c>
    </row>
    <row r="414" spans="1:12">
      <c r="A414" s="413" t="s">
        <v>2810</v>
      </c>
      <c r="B414" s="367"/>
      <c r="C414" s="413" t="s">
        <v>2811</v>
      </c>
      <c r="D414" s="367"/>
      <c r="E414" s="367"/>
      <c r="F414" s="252">
        <v>250</v>
      </c>
      <c r="G414" s="252">
        <v>10199.719999999999</v>
      </c>
      <c r="H414" s="252">
        <v>9949.7199999999993</v>
      </c>
      <c r="I414" s="252">
        <v>1803.03</v>
      </c>
      <c r="J414" s="414">
        <v>26751.32</v>
      </c>
      <c r="K414" s="367"/>
      <c r="L414" s="252">
        <v>24948.29</v>
      </c>
    </row>
    <row r="415" spans="1:12">
      <c r="A415" s="413" t="s">
        <v>2812</v>
      </c>
      <c r="B415" s="367"/>
      <c r="C415" s="413" t="s">
        <v>2813</v>
      </c>
      <c r="D415" s="367"/>
      <c r="E415" s="367"/>
      <c r="F415" s="252">
        <v>250</v>
      </c>
      <c r="G415" s="252">
        <v>10199.719999999999</v>
      </c>
      <c r="H415" s="252">
        <v>9949.7199999999993</v>
      </c>
      <c r="I415" s="252">
        <v>1803.03</v>
      </c>
      <c r="J415" s="414">
        <v>26751.32</v>
      </c>
      <c r="K415" s="367"/>
      <c r="L415" s="252">
        <v>24948.29</v>
      </c>
    </row>
    <row r="416" spans="1:12">
      <c r="A416" s="413" t="s">
        <v>2814</v>
      </c>
      <c r="B416" s="367"/>
      <c r="C416" s="413" t="s">
        <v>2815</v>
      </c>
      <c r="D416" s="367"/>
      <c r="E416" s="367"/>
      <c r="F416" s="252">
        <v>2100</v>
      </c>
      <c r="G416" s="252">
        <v>0</v>
      </c>
      <c r="H416" s="252">
        <v>-2100</v>
      </c>
      <c r="I416" s="252">
        <v>12400</v>
      </c>
      <c r="J416" s="414">
        <v>103400</v>
      </c>
      <c r="K416" s="367"/>
      <c r="L416" s="252">
        <v>91000</v>
      </c>
    </row>
    <row r="417" spans="1:12">
      <c r="A417" s="413" t="s">
        <v>2816</v>
      </c>
      <c r="B417" s="367"/>
      <c r="C417" s="413" t="s">
        <v>2817</v>
      </c>
      <c r="D417" s="367"/>
      <c r="E417" s="367"/>
      <c r="F417" s="252">
        <v>2100</v>
      </c>
      <c r="G417" s="252">
        <v>0</v>
      </c>
      <c r="H417" s="252">
        <v>-2100</v>
      </c>
      <c r="I417" s="252">
        <v>12400</v>
      </c>
      <c r="J417" s="414">
        <v>103400</v>
      </c>
      <c r="K417" s="367"/>
      <c r="L417" s="252">
        <v>91000</v>
      </c>
    </row>
    <row r="418" spans="1:12">
      <c r="A418" s="413" t="s">
        <v>866</v>
      </c>
      <c r="B418" s="367"/>
      <c r="C418" s="413" t="s">
        <v>867</v>
      </c>
      <c r="D418" s="367"/>
      <c r="E418" s="367"/>
      <c r="F418" s="252">
        <v>0</v>
      </c>
      <c r="G418" s="252">
        <v>588885.6</v>
      </c>
      <c r="H418" s="252">
        <v>588885.6</v>
      </c>
      <c r="I418" s="252">
        <v>1</v>
      </c>
      <c r="J418" s="414">
        <v>4356567.03</v>
      </c>
      <c r="K418" s="367"/>
      <c r="L418" s="252">
        <v>4356566.03</v>
      </c>
    </row>
    <row r="419" spans="1:12">
      <c r="A419" s="413" t="s">
        <v>868</v>
      </c>
      <c r="B419" s="367"/>
      <c r="C419" s="413" t="s">
        <v>869</v>
      </c>
      <c r="D419" s="367"/>
      <c r="E419" s="367"/>
      <c r="F419" s="252">
        <v>0</v>
      </c>
      <c r="G419" s="252">
        <v>588885.6</v>
      </c>
      <c r="H419" s="252">
        <v>588885.6</v>
      </c>
      <c r="I419" s="252">
        <v>1</v>
      </c>
      <c r="J419" s="414">
        <v>4356567.03</v>
      </c>
      <c r="K419" s="367"/>
      <c r="L419" s="252">
        <v>4356566.03</v>
      </c>
    </row>
    <row r="420" spans="1:12">
      <c r="A420" s="413" t="s">
        <v>2818</v>
      </c>
      <c r="B420" s="367"/>
      <c r="C420" s="413" t="s">
        <v>2819</v>
      </c>
      <c r="D420" s="367"/>
      <c r="E420" s="367"/>
      <c r="F420" s="252">
        <v>0</v>
      </c>
      <c r="G420" s="252">
        <v>0</v>
      </c>
      <c r="H420" s="252">
        <v>0</v>
      </c>
      <c r="I420" s="252">
        <v>0</v>
      </c>
      <c r="J420" s="414">
        <v>51281.4</v>
      </c>
      <c r="K420" s="367"/>
      <c r="L420" s="252">
        <v>51281.4</v>
      </c>
    </row>
    <row r="421" spans="1:12">
      <c r="A421" s="413" t="s">
        <v>2820</v>
      </c>
      <c r="B421" s="367"/>
      <c r="C421" s="413" t="s">
        <v>2821</v>
      </c>
      <c r="D421" s="367"/>
      <c r="E421" s="367"/>
      <c r="F421" s="252">
        <v>0</v>
      </c>
      <c r="G421" s="252">
        <v>0</v>
      </c>
      <c r="H421" s="252">
        <v>0</v>
      </c>
      <c r="I421" s="252">
        <v>0</v>
      </c>
      <c r="J421" s="414">
        <v>51281.4</v>
      </c>
      <c r="K421" s="367"/>
      <c r="L421" s="252">
        <v>51281.4</v>
      </c>
    </row>
    <row r="422" spans="1:12">
      <c r="A422" s="413" t="s">
        <v>2822</v>
      </c>
      <c r="B422" s="367"/>
      <c r="C422" s="413" t="s">
        <v>2823</v>
      </c>
      <c r="D422" s="367"/>
      <c r="E422" s="367"/>
      <c r="F422" s="252">
        <v>0</v>
      </c>
      <c r="G422" s="252">
        <v>0</v>
      </c>
      <c r="H422" s="252">
        <v>0</v>
      </c>
      <c r="I422" s="252">
        <v>0</v>
      </c>
      <c r="J422" s="414">
        <v>21678.28</v>
      </c>
      <c r="K422" s="367"/>
      <c r="L422" s="252">
        <v>21678.28</v>
      </c>
    </row>
    <row r="423" spans="1:12">
      <c r="A423" s="413" t="s">
        <v>2824</v>
      </c>
      <c r="B423" s="367"/>
      <c r="C423" s="413" t="s">
        <v>2825</v>
      </c>
      <c r="D423" s="367"/>
      <c r="E423" s="367"/>
      <c r="F423" s="252">
        <v>0</v>
      </c>
      <c r="G423" s="252">
        <v>0</v>
      </c>
      <c r="H423" s="252">
        <v>0</v>
      </c>
      <c r="I423" s="252">
        <v>0</v>
      </c>
      <c r="J423" s="414">
        <v>21678.28</v>
      </c>
      <c r="K423" s="367"/>
      <c r="L423" s="252">
        <v>21678.28</v>
      </c>
    </row>
    <row r="424" spans="1:12">
      <c r="A424" s="413" t="s">
        <v>5657</v>
      </c>
      <c r="B424" s="367"/>
      <c r="C424" s="413" t="s">
        <v>5658</v>
      </c>
      <c r="D424" s="367"/>
      <c r="E424" s="367"/>
      <c r="F424" s="252">
        <v>0</v>
      </c>
      <c r="G424" s="252">
        <v>755</v>
      </c>
      <c r="H424" s="252">
        <v>755</v>
      </c>
      <c r="I424" s="252">
        <v>0</v>
      </c>
      <c r="J424" s="414">
        <v>755</v>
      </c>
      <c r="K424" s="367"/>
      <c r="L424" s="252">
        <v>755</v>
      </c>
    </row>
    <row r="425" spans="1:12">
      <c r="A425" s="413" t="s">
        <v>5659</v>
      </c>
      <c r="B425" s="367"/>
      <c r="C425" s="413" t="s">
        <v>5660</v>
      </c>
      <c r="D425" s="367"/>
      <c r="E425" s="367"/>
      <c r="F425" s="252">
        <v>0</v>
      </c>
      <c r="G425" s="252">
        <v>755</v>
      </c>
      <c r="H425" s="252">
        <v>755</v>
      </c>
      <c r="I425" s="252">
        <v>0</v>
      </c>
      <c r="J425" s="414">
        <v>755</v>
      </c>
      <c r="K425" s="367"/>
      <c r="L425" s="252">
        <v>755</v>
      </c>
    </row>
    <row r="426" spans="1:12">
      <c r="A426" s="413" t="s">
        <v>2826</v>
      </c>
      <c r="B426" s="367"/>
      <c r="C426" s="413" t="s">
        <v>2827</v>
      </c>
      <c r="D426" s="367"/>
      <c r="E426" s="367"/>
      <c r="F426" s="252">
        <v>0</v>
      </c>
      <c r="G426" s="252">
        <v>227698.96</v>
      </c>
      <c r="H426" s="252">
        <v>227698.96</v>
      </c>
      <c r="I426" s="252">
        <v>0</v>
      </c>
      <c r="J426" s="414">
        <v>2234840.17</v>
      </c>
      <c r="K426" s="367"/>
      <c r="L426" s="252">
        <v>2234840.17</v>
      </c>
    </row>
    <row r="427" spans="1:12">
      <c r="A427" s="413" t="s">
        <v>2828</v>
      </c>
      <c r="B427" s="367"/>
      <c r="C427" s="413" t="s">
        <v>2829</v>
      </c>
      <c r="D427" s="367"/>
      <c r="E427" s="367"/>
      <c r="F427" s="252">
        <v>0</v>
      </c>
      <c r="G427" s="252">
        <v>227698.96</v>
      </c>
      <c r="H427" s="252">
        <v>227698.96</v>
      </c>
      <c r="I427" s="252">
        <v>0</v>
      </c>
      <c r="J427" s="414">
        <v>2234840.17</v>
      </c>
      <c r="K427" s="367"/>
      <c r="L427" s="252">
        <v>2234840.17</v>
      </c>
    </row>
    <row r="428" spans="1:12">
      <c r="A428" s="413" t="s">
        <v>2830</v>
      </c>
      <c r="B428" s="367"/>
      <c r="C428" s="413" t="s">
        <v>2831</v>
      </c>
      <c r="D428" s="367"/>
      <c r="E428" s="367"/>
      <c r="F428" s="252">
        <v>0</v>
      </c>
      <c r="G428" s="252">
        <v>9983</v>
      </c>
      <c r="H428" s="252">
        <v>9983</v>
      </c>
      <c r="I428" s="252">
        <v>0</v>
      </c>
      <c r="J428" s="414">
        <v>73817.89</v>
      </c>
      <c r="K428" s="367"/>
      <c r="L428" s="252">
        <v>73817.89</v>
      </c>
    </row>
    <row r="429" spans="1:12">
      <c r="A429" s="413" t="s">
        <v>2832</v>
      </c>
      <c r="B429" s="367"/>
      <c r="C429" s="413" t="s">
        <v>2833</v>
      </c>
      <c r="D429" s="367"/>
      <c r="E429" s="367"/>
      <c r="F429" s="252">
        <v>0</v>
      </c>
      <c r="G429" s="252">
        <v>9983</v>
      </c>
      <c r="H429" s="252">
        <v>9983</v>
      </c>
      <c r="I429" s="252">
        <v>0</v>
      </c>
      <c r="J429" s="414">
        <v>67466.89</v>
      </c>
      <c r="K429" s="367"/>
      <c r="L429" s="252">
        <v>67466.89</v>
      </c>
    </row>
    <row r="430" spans="1:12">
      <c r="A430" s="413" t="s">
        <v>2834</v>
      </c>
      <c r="B430" s="367"/>
      <c r="C430" s="413" t="s">
        <v>2835</v>
      </c>
      <c r="D430" s="367"/>
      <c r="E430" s="367"/>
      <c r="F430" s="252">
        <v>0</v>
      </c>
      <c r="G430" s="252">
        <v>0</v>
      </c>
      <c r="H430" s="252">
        <v>0</v>
      </c>
      <c r="I430" s="252">
        <v>0</v>
      </c>
      <c r="J430" s="414">
        <v>6351</v>
      </c>
      <c r="K430" s="367"/>
      <c r="L430" s="252">
        <v>6351</v>
      </c>
    </row>
    <row r="431" spans="1:12">
      <c r="A431" s="413" t="s">
        <v>2836</v>
      </c>
      <c r="B431" s="367"/>
      <c r="C431" s="413" t="s">
        <v>2837</v>
      </c>
      <c r="D431" s="367"/>
      <c r="E431" s="367"/>
      <c r="F431" s="252">
        <v>0</v>
      </c>
      <c r="G431" s="252">
        <v>253438</v>
      </c>
      <c r="H431" s="252">
        <v>253438</v>
      </c>
      <c r="I431" s="252">
        <v>1</v>
      </c>
      <c r="J431" s="414">
        <v>1486848</v>
      </c>
      <c r="K431" s="367"/>
      <c r="L431" s="252">
        <v>1486847</v>
      </c>
    </row>
    <row r="432" spans="1:12">
      <c r="A432" s="413" t="s">
        <v>5661</v>
      </c>
      <c r="B432" s="367"/>
      <c r="C432" s="413" t="s">
        <v>5662</v>
      </c>
      <c r="D432" s="367"/>
      <c r="E432" s="367"/>
      <c r="F432" s="252">
        <v>0</v>
      </c>
      <c r="G432" s="252">
        <v>0</v>
      </c>
      <c r="H432" s="252">
        <v>0</v>
      </c>
      <c r="I432" s="252">
        <v>0</v>
      </c>
      <c r="J432" s="414">
        <v>339</v>
      </c>
      <c r="K432" s="367"/>
      <c r="L432" s="252">
        <v>339</v>
      </c>
    </row>
    <row r="433" spans="1:12">
      <c r="A433" s="413" t="s">
        <v>2838</v>
      </c>
      <c r="B433" s="367"/>
      <c r="C433" s="413" t="s">
        <v>2839</v>
      </c>
      <c r="D433" s="367"/>
      <c r="E433" s="367"/>
      <c r="F433" s="252">
        <v>0</v>
      </c>
      <c r="G433" s="252">
        <v>8456</v>
      </c>
      <c r="H433" s="252">
        <v>8456</v>
      </c>
      <c r="I433" s="252">
        <v>1</v>
      </c>
      <c r="J433" s="414">
        <v>47562</v>
      </c>
      <c r="K433" s="367"/>
      <c r="L433" s="252">
        <v>47561</v>
      </c>
    </row>
    <row r="434" spans="1:12">
      <c r="A434" s="413" t="s">
        <v>2840</v>
      </c>
      <c r="B434" s="367"/>
      <c r="C434" s="413" t="s">
        <v>2841</v>
      </c>
      <c r="D434" s="367"/>
      <c r="E434" s="367"/>
      <c r="F434" s="252">
        <v>0</v>
      </c>
      <c r="G434" s="252">
        <v>1435</v>
      </c>
      <c r="H434" s="252">
        <v>1435</v>
      </c>
      <c r="I434" s="252">
        <v>0</v>
      </c>
      <c r="J434" s="414">
        <v>4224</v>
      </c>
      <c r="K434" s="367"/>
      <c r="L434" s="252">
        <v>4224</v>
      </c>
    </row>
    <row r="435" spans="1:12">
      <c r="A435" s="413" t="s">
        <v>2842</v>
      </c>
      <c r="B435" s="367"/>
      <c r="C435" s="413" t="s">
        <v>2843</v>
      </c>
      <c r="D435" s="367"/>
      <c r="E435" s="367"/>
      <c r="F435" s="252">
        <v>0</v>
      </c>
      <c r="G435" s="252">
        <v>8768</v>
      </c>
      <c r="H435" s="252">
        <v>8768</v>
      </c>
      <c r="I435" s="252">
        <v>0</v>
      </c>
      <c r="J435" s="414">
        <v>56049</v>
      </c>
      <c r="K435" s="367"/>
      <c r="L435" s="252">
        <v>56049</v>
      </c>
    </row>
    <row r="436" spans="1:12">
      <c r="A436" s="413" t="s">
        <v>2844</v>
      </c>
      <c r="B436" s="367"/>
      <c r="C436" s="413" t="s">
        <v>2845</v>
      </c>
      <c r="D436" s="367"/>
      <c r="E436" s="367"/>
      <c r="F436" s="252">
        <v>0</v>
      </c>
      <c r="G436" s="252">
        <v>13484</v>
      </c>
      <c r="H436" s="252">
        <v>13484</v>
      </c>
      <c r="I436" s="252">
        <v>0</v>
      </c>
      <c r="J436" s="414">
        <v>56949</v>
      </c>
      <c r="K436" s="367"/>
      <c r="L436" s="252">
        <v>56949</v>
      </c>
    </row>
    <row r="437" spans="1:12">
      <c r="A437" s="413" t="s">
        <v>2846</v>
      </c>
      <c r="B437" s="367"/>
      <c r="C437" s="413" t="s">
        <v>2847</v>
      </c>
      <c r="D437" s="367"/>
      <c r="E437" s="367"/>
      <c r="F437" s="252">
        <v>0</v>
      </c>
      <c r="G437" s="252">
        <v>338</v>
      </c>
      <c r="H437" s="252">
        <v>338</v>
      </c>
      <c r="I437" s="252">
        <v>0</v>
      </c>
      <c r="J437" s="414">
        <v>865</v>
      </c>
      <c r="K437" s="367"/>
      <c r="L437" s="252">
        <v>865</v>
      </c>
    </row>
    <row r="438" spans="1:12">
      <c r="A438" s="413" t="s">
        <v>2848</v>
      </c>
      <c r="B438" s="367"/>
      <c r="C438" s="413" t="s">
        <v>2849</v>
      </c>
      <c r="D438" s="367"/>
      <c r="E438" s="367"/>
      <c r="F438" s="252">
        <v>0</v>
      </c>
      <c r="G438" s="252">
        <v>2151</v>
      </c>
      <c r="H438" s="252">
        <v>2151</v>
      </c>
      <c r="I438" s="252">
        <v>0</v>
      </c>
      <c r="J438" s="414">
        <v>7109</v>
      </c>
      <c r="K438" s="367"/>
      <c r="L438" s="252">
        <v>7109</v>
      </c>
    </row>
    <row r="439" spans="1:12">
      <c r="A439" s="413" t="s">
        <v>2850</v>
      </c>
      <c r="B439" s="367"/>
      <c r="C439" s="413" t="s">
        <v>2851</v>
      </c>
      <c r="D439" s="367"/>
      <c r="E439" s="367"/>
      <c r="F439" s="252">
        <v>0</v>
      </c>
      <c r="G439" s="252">
        <v>679</v>
      </c>
      <c r="H439" s="252">
        <v>679</v>
      </c>
      <c r="I439" s="252">
        <v>0</v>
      </c>
      <c r="J439" s="414">
        <v>6073</v>
      </c>
      <c r="K439" s="367"/>
      <c r="L439" s="252">
        <v>6073</v>
      </c>
    </row>
    <row r="440" spans="1:12">
      <c r="A440" s="413" t="s">
        <v>2852</v>
      </c>
      <c r="B440" s="367"/>
      <c r="C440" s="413" t="s">
        <v>2853</v>
      </c>
      <c r="D440" s="367"/>
      <c r="E440" s="367"/>
      <c r="F440" s="252">
        <v>0</v>
      </c>
      <c r="G440" s="252">
        <v>7692</v>
      </c>
      <c r="H440" s="252">
        <v>7692</v>
      </c>
      <c r="I440" s="252">
        <v>0</v>
      </c>
      <c r="J440" s="414">
        <v>51506</v>
      </c>
      <c r="K440" s="367"/>
      <c r="L440" s="252">
        <v>51506</v>
      </c>
    </row>
    <row r="441" spans="1:12">
      <c r="A441" s="413" t="s">
        <v>2854</v>
      </c>
      <c r="B441" s="367"/>
      <c r="C441" s="413" t="s">
        <v>2855</v>
      </c>
      <c r="D441" s="367"/>
      <c r="E441" s="367"/>
      <c r="F441" s="252">
        <v>0</v>
      </c>
      <c r="G441" s="252">
        <v>340</v>
      </c>
      <c r="H441" s="252">
        <v>340</v>
      </c>
      <c r="I441" s="252">
        <v>0</v>
      </c>
      <c r="J441" s="414">
        <v>1586</v>
      </c>
      <c r="K441" s="367"/>
      <c r="L441" s="252">
        <v>1586</v>
      </c>
    </row>
    <row r="442" spans="1:12">
      <c r="A442" s="413" t="s">
        <v>2856</v>
      </c>
      <c r="B442" s="367"/>
      <c r="C442" s="413" t="s">
        <v>2857</v>
      </c>
      <c r="D442" s="367"/>
      <c r="E442" s="367"/>
      <c r="F442" s="252">
        <v>0</v>
      </c>
      <c r="G442" s="252">
        <v>1018</v>
      </c>
      <c r="H442" s="252">
        <v>1018</v>
      </c>
      <c r="I442" s="252">
        <v>0</v>
      </c>
      <c r="J442" s="414">
        <v>4703</v>
      </c>
      <c r="K442" s="367"/>
      <c r="L442" s="252">
        <v>4703</v>
      </c>
    </row>
    <row r="443" spans="1:12">
      <c r="A443" s="413" t="s">
        <v>5663</v>
      </c>
      <c r="B443" s="367"/>
      <c r="C443" s="413" t="s">
        <v>5664</v>
      </c>
      <c r="D443" s="367"/>
      <c r="E443" s="367"/>
      <c r="F443" s="252">
        <v>0</v>
      </c>
      <c r="G443" s="252">
        <v>0</v>
      </c>
      <c r="H443" s="252">
        <v>0</v>
      </c>
      <c r="I443" s="252">
        <v>0</v>
      </c>
      <c r="J443" s="414">
        <v>603</v>
      </c>
      <c r="K443" s="367"/>
      <c r="L443" s="252">
        <v>603</v>
      </c>
    </row>
    <row r="444" spans="1:12">
      <c r="A444" s="413" t="s">
        <v>2858</v>
      </c>
      <c r="B444" s="367"/>
      <c r="C444" s="413" t="s">
        <v>2859</v>
      </c>
      <c r="D444" s="367"/>
      <c r="E444" s="367"/>
      <c r="F444" s="252">
        <v>0</v>
      </c>
      <c r="G444" s="252">
        <v>142862</v>
      </c>
      <c r="H444" s="252">
        <v>142862</v>
      </c>
      <c r="I444" s="252">
        <v>0</v>
      </c>
      <c r="J444" s="414">
        <v>826862</v>
      </c>
      <c r="K444" s="367"/>
      <c r="L444" s="252">
        <v>826862</v>
      </c>
    </row>
    <row r="445" spans="1:12">
      <c r="A445" s="413" t="s">
        <v>2860</v>
      </c>
      <c r="B445" s="367"/>
      <c r="C445" s="413" t="s">
        <v>2861</v>
      </c>
      <c r="D445" s="367"/>
      <c r="E445" s="367"/>
      <c r="F445" s="252">
        <v>0</v>
      </c>
      <c r="G445" s="252">
        <v>9857</v>
      </c>
      <c r="H445" s="252">
        <v>9857</v>
      </c>
      <c r="I445" s="252">
        <v>0</v>
      </c>
      <c r="J445" s="414">
        <v>48586</v>
      </c>
      <c r="K445" s="367"/>
      <c r="L445" s="252">
        <v>48586</v>
      </c>
    </row>
    <row r="446" spans="1:12">
      <c r="A446" s="413" t="s">
        <v>2862</v>
      </c>
      <c r="B446" s="367"/>
      <c r="C446" s="413" t="s">
        <v>2863</v>
      </c>
      <c r="D446" s="367"/>
      <c r="E446" s="367"/>
      <c r="F446" s="252">
        <v>0</v>
      </c>
      <c r="G446" s="252">
        <v>5133</v>
      </c>
      <c r="H446" s="252">
        <v>5133</v>
      </c>
      <c r="I446" s="252">
        <v>0</v>
      </c>
      <c r="J446" s="414">
        <v>28540</v>
      </c>
      <c r="K446" s="367"/>
      <c r="L446" s="252">
        <v>28540</v>
      </c>
    </row>
    <row r="447" spans="1:12">
      <c r="A447" s="413" t="s">
        <v>2864</v>
      </c>
      <c r="B447" s="367"/>
      <c r="C447" s="413" t="s">
        <v>2865</v>
      </c>
      <c r="D447" s="367"/>
      <c r="E447" s="367"/>
      <c r="F447" s="252">
        <v>0</v>
      </c>
      <c r="G447" s="252">
        <v>453</v>
      </c>
      <c r="H447" s="252">
        <v>453</v>
      </c>
      <c r="I447" s="252">
        <v>0</v>
      </c>
      <c r="J447" s="414">
        <v>6624</v>
      </c>
      <c r="K447" s="367"/>
      <c r="L447" s="252">
        <v>6624</v>
      </c>
    </row>
    <row r="448" spans="1:12">
      <c r="A448" s="413" t="s">
        <v>2866</v>
      </c>
      <c r="B448" s="367"/>
      <c r="C448" s="413" t="s">
        <v>2867</v>
      </c>
      <c r="D448" s="367"/>
      <c r="E448" s="367"/>
      <c r="F448" s="252">
        <v>0</v>
      </c>
      <c r="G448" s="252">
        <v>226</v>
      </c>
      <c r="H448" s="252">
        <v>226</v>
      </c>
      <c r="I448" s="252">
        <v>0</v>
      </c>
      <c r="J448" s="414">
        <v>452</v>
      </c>
      <c r="K448" s="367"/>
      <c r="L448" s="252">
        <v>452</v>
      </c>
    </row>
    <row r="449" spans="1:12">
      <c r="A449" s="413" t="s">
        <v>2868</v>
      </c>
      <c r="B449" s="367"/>
      <c r="C449" s="413" t="s">
        <v>2869</v>
      </c>
      <c r="D449" s="367"/>
      <c r="E449" s="367"/>
      <c r="F449" s="252">
        <v>0</v>
      </c>
      <c r="G449" s="252">
        <v>793</v>
      </c>
      <c r="H449" s="252">
        <v>793</v>
      </c>
      <c r="I449" s="252">
        <v>0</v>
      </c>
      <c r="J449" s="414">
        <v>7388</v>
      </c>
      <c r="K449" s="367"/>
      <c r="L449" s="252">
        <v>7388</v>
      </c>
    </row>
    <row r="450" spans="1:12">
      <c r="A450" s="413" t="s">
        <v>2870</v>
      </c>
      <c r="B450" s="367"/>
      <c r="C450" s="413" t="s">
        <v>2871</v>
      </c>
      <c r="D450" s="367"/>
      <c r="E450" s="367"/>
      <c r="F450" s="252">
        <v>0</v>
      </c>
      <c r="G450" s="252">
        <v>0</v>
      </c>
      <c r="H450" s="252">
        <v>0</v>
      </c>
      <c r="I450" s="252">
        <v>0</v>
      </c>
      <c r="J450" s="414">
        <v>1698</v>
      </c>
      <c r="K450" s="367"/>
      <c r="L450" s="252">
        <v>1698</v>
      </c>
    </row>
    <row r="451" spans="1:12">
      <c r="A451" s="413" t="s">
        <v>2872</v>
      </c>
      <c r="B451" s="367"/>
      <c r="C451" s="413" t="s">
        <v>2873</v>
      </c>
      <c r="D451" s="367"/>
      <c r="E451" s="367"/>
      <c r="F451" s="252">
        <v>0</v>
      </c>
      <c r="G451" s="252">
        <v>227</v>
      </c>
      <c r="H451" s="252">
        <v>227</v>
      </c>
      <c r="I451" s="252">
        <v>0</v>
      </c>
      <c r="J451" s="414">
        <v>2771</v>
      </c>
      <c r="K451" s="367"/>
      <c r="L451" s="252">
        <v>2771</v>
      </c>
    </row>
    <row r="452" spans="1:12">
      <c r="A452" s="413" t="s">
        <v>2874</v>
      </c>
      <c r="B452" s="367"/>
      <c r="C452" s="413" t="s">
        <v>2875</v>
      </c>
      <c r="D452" s="367"/>
      <c r="E452" s="367"/>
      <c r="F452" s="252">
        <v>0</v>
      </c>
      <c r="G452" s="252">
        <v>37</v>
      </c>
      <c r="H452" s="252">
        <v>37</v>
      </c>
      <c r="I452" s="252">
        <v>0</v>
      </c>
      <c r="J452" s="414">
        <v>641</v>
      </c>
      <c r="K452" s="367"/>
      <c r="L452" s="252">
        <v>641</v>
      </c>
    </row>
    <row r="453" spans="1:12">
      <c r="A453" s="413" t="s">
        <v>2876</v>
      </c>
      <c r="B453" s="367"/>
      <c r="C453" s="413" t="s">
        <v>2877</v>
      </c>
      <c r="D453" s="367"/>
      <c r="E453" s="367"/>
      <c r="F453" s="252">
        <v>0</v>
      </c>
      <c r="G453" s="252">
        <v>26874</v>
      </c>
      <c r="H453" s="252">
        <v>26874</v>
      </c>
      <c r="I453" s="252">
        <v>0</v>
      </c>
      <c r="J453" s="414">
        <v>198745</v>
      </c>
      <c r="K453" s="367"/>
      <c r="L453" s="252">
        <v>198745</v>
      </c>
    </row>
    <row r="454" spans="1:12">
      <c r="A454" s="413" t="s">
        <v>2878</v>
      </c>
      <c r="B454" s="367"/>
      <c r="C454" s="413" t="s">
        <v>2879</v>
      </c>
      <c r="D454" s="367"/>
      <c r="E454" s="367"/>
      <c r="F454" s="252">
        <v>0</v>
      </c>
      <c r="G454" s="252">
        <v>19902</v>
      </c>
      <c r="H454" s="252">
        <v>19902</v>
      </c>
      <c r="I454" s="252">
        <v>0</v>
      </c>
      <c r="J454" s="414">
        <v>109314</v>
      </c>
      <c r="K454" s="367"/>
      <c r="L454" s="252">
        <v>109314</v>
      </c>
    </row>
    <row r="455" spans="1:12">
      <c r="A455" s="413" t="s">
        <v>2880</v>
      </c>
      <c r="B455" s="367"/>
      <c r="C455" s="413" t="s">
        <v>2881</v>
      </c>
      <c r="D455" s="367"/>
      <c r="E455" s="367"/>
      <c r="F455" s="252">
        <v>0</v>
      </c>
      <c r="G455" s="252">
        <v>0</v>
      </c>
      <c r="H455" s="252">
        <v>0</v>
      </c>
      <c r="I455" s="252">
        <v>0</v>
      </c>
      <c r="J455" s="414">
        <v>226</v>
      </c>
      <c r="K455" s="367"/>
      <c r="L455" s="252">
        <v>226</v>
      </c>
    </row>
    <row r="456" spans="1:12">
      <c r="A456" s="413" t="s">
        <v>2882</v>
      </c>
      <c r="B456" s="367"/>
      <c r="C456" s="413" t="s">
        <v>2883</v>
      </c>
      <c r="D456" s="367"/>
      <c r="E456" s="367"/>
      <c r="F456" s="252">
        <v>0</v>
      </c>
      <c r="G456" s="252">
        <v>2713</v>
      </c>
      <c r="H456" s="252">
        <v>2713</v>
      </c>
      <c r="I456" s="252">
        <v>0</v>
      </c>
      <c r="J456" s="414">
        <v>16875</v>
      </c>
      <c r="K456" s="367"/>
      <c r="L456" s="252">
        <v>16875</v>
      </c>
    </row>
    <row r="457" spans="1:12">
      <c r="A457" s="413" t="s">
        <v>2884</v>
      </c>
      <c r="B457" s="367"/>
      <c r="C457" s="413" t="s">
        <v>2885</v>
      </c>
      <c r="D457" s="367"/>
      <c r="E457" s="367"/>
      <c r="F457" s="252">
        <v>0</v>
      </c>
      <c r="G457" s="252">
        <v>0</v>
      </c>
      <c r="H457" s="252">
        <v>0</v>
      </c>
      <c r="I457" s="252">
        <v>0</v>
      </c>
      <c r="J457" s="414">
        <v>558</v>
      </c>
      <c r="K457" s="367"/>
      <c r="L457" s="252">
        <v>558</v>
      </c>
    </row>
    <row r="458" spans="1:12">
      <c r="A458" s="413" t="s">
        <v>5665</v>
      </c>
      <c r="B458" s="367"/>
      <c r="C458" s="413" t="s">
        <v>5666</v>
      </c>
      <c r="D458" s="367"/>
      <c r="E458" s="367"/>
      <c r="F458" s="252">
        <v>0</v>
      </c>
      <c r="G458" s="252">
        <v>1132</v>
      </c>
      <c r="H458" s="252">
        <v>1132</v>
      </c>
      <c r="I458" s="252">
        <v>0</v>
      </c>
      <c r="J458" s="414">
        <v>1132</v>
      </c>
      <c r="K458" s="367"/>
      <c r="L458" s="252">
        <v>1132</v>
      </c>
    </row>
    <row r="459" spans="1:12">
      <c r="A459" s="413" t="s">
        <v>5667</v>
      </c>
      <c r="B459" s="367"/>
      <c r="C459" s="413" t="s">
        <v>5668</v>
      </c>
      <c r="D459" s="367"/>
      <c r="E459" s="367"/>
      <c r="F459" s="252">
        <v>0</v>
      </c>
      <c r="G459" s="252">
        <v>1132</v>
      </c>
      <c r="H459" s="252">
        <v>1132</v>
      </c>
      <c r="I459" s="252">
        <v>0</v>
      </c>
      <c r="J459" s="414">
        <v>1132</v>
      </c>
      <c r="K459" s="367"/>
      <c r="L459" s="252">
        <v>1132</v>
      </c>
    </row>
    <row r="460" spans="1:12">
      <c r="A460" s="413" t="s">
        <v>5669</v>
      </c>
      <c r="B460" s="367"/>
      <c r="C460" s="413" t="s">
        <v>5670</v>
      </c>
      <c r="D460" s="367"/>
      <c r="E460" s="367"/>
      <c r="F460" s="252">
        <v>0</v>
      </c>
      <c r="G460" s="252">
        <v>3019.6</v>
      </c>
      <c r="H460" s="252">
        <v>3019.6</v>
      </c>
      <c r="I460" s="252">
        <v>0</v>
      </c>
      <c r="J460" s="414">
        <v>3019.6</v>
      </c>
      <c r="K460" s="367"/>
      <c r="L460" s="252">
        <v>3019.6</v>
      </c>
    </row>
    <row r="461" spans="1:12">
      <c r="A461" s="413" t="s">
        <v>5671</v>
      </c>
      <c r="B461" s="367"/>
      <c r="C461" s="413" t="s">
        <v>5672</v>
      </c>
      <c r="D461" s="367"/>
      <c r="E461" s="367"/>
      <c r="F461" s="252">
        <v>0</v>
      </c>
      <c r="G461" s="252">
        <v>3019.6</v>
      </c>
      <c r="H461" s="252">
        <v>3019.6</v>
      </c>
      <c r="I461" s="252">
        <v>0</v>
      </c>
      <c r="J461" s="414">
        <v>3019.6</v>
      </c>
      <c r="K461" s="367"/>
      <c r="L461" s="252">
        <v>3019.6</v>
      </c>
    </row>
    <row r="462" spans="1:12">
      <c r="A462" s="413" t="s">
        <v>2886</v>
      </c>
      <c r="B462" s="367"/>
      <c r="C462" s="413" t="s">
        <v>2887</v>
      </c>
      <c r="D462" s="367"/>
      <c r="E462" s="367"/>
      <c r="F462" s="252">
        <v>0</v>
      </c>
      <c r="G462" s="252">
        <v>92859.04</v>
      </c>
      <c r="H462" s="252">
        <v>92859.04</v>
      </c>
      <c r="I462" s="252">
        <v>0</v>
      </c>
      <c r="J462" s="414">
        <v>483194.69</v>
      </c>
      <c r="K462" s="367"/>
      <c r="L462" s="252">
        <v>483194.69</v>
      </c>
    </row>
    <row r="463" spans="1:12">
      <c r="A463" s="413" t="s">
        <v>2888</v>
      </c>
      <c r="B463" s="367"/>
      <c r="C463" s="413" t="s">
        <v>2889</v>
      </c>
      <c r="D463" s="367"/>
      <c r="E463" s="367"/>
      <c r="F463" s="252">
        <v>0</v>
      </c>
      <c r="G463" s="252">
        <v>66482.039999999994</v>
      </c>
      <c r="H463" s="252">
        <v>66482.039999999994</v>
      </c>
      <c r="I463" s="252">
        <v>0</v>
      </c>
      <c r="J463" s="414">
        <v>450023.59</v>
      </c>
      <c r="K463" s="367"/>
      <c r="L463" s="252">
        <v>450023.59</v>
      </c>
    </row>
    <row r="464" spans="1:12">
      <c r="A464" s="413" t="s">
        <v>5673</v>
      </c>
      <c r="B464" s="367"/>
      <c r="C464" s="413" t="s">
        <v>5674</v>
      </c>
      <c r="D464" s="367"/>
      <c r="E464" s="367"/>
      <c r="F464" s="252">
        <v>0</v>
      </c>
      <c r="G464" s="252">
        <v>26377</v>
      </c>
      <c r="H464" s="252">
        <v>26377</v>
      </c>
      <c r="I464" s="252">
        <v>0</v>
      </c>
      <c r="J464" s="414">
        <v>33171.1</v>
      </c>
      <c r="K464" s="367"/>
      <c r="L464" s="252">
        <v>33171.1</v>
      </c>
    </row>
    <row r="465" spans="1:12">
      <c r="A465" s="413" t="s">
        <v>870</v>
      </c>
      <c r="B465" s="367"/>
      <c r="C465" s="413" t="s">
        <v>871</v>
      </c>
      <c r="D465" s="367"/>
      <c r="E465" s="367"/>
      <c r="F465" s="252">
        <v>0</v>
      </c>
      <c r="G465" s="252">
        <v>0</v>
      </c>
      <c r="H465" s="252">
        <v>0</v>
      </c>
      <c r="I465" s="252">
        <v>0</v>
      </c>
      <c r="J465" s="414">
        <v>13611.9</v>
      </c>
      <c r="K465" s="367"/>
      <c r="L465" s="252">
        <v>13611.9</v>
      </c>
    </row>
    <row r="466" spans="1:12">
      <c r="A466" s="413" t="s">
        <v>872</v>
      </c>
      <c r="B466" s="367"/>
      <c r="C466" s="413" t="s">
        <v>873</v>
      </c>
      <c r="D466" s="367"/>
      <c r="E466" s="367"/>
      <c r="F466" s="252">
        <v>0</v>
      </c>
      <c r="G466" s="252">
        <v>0</v>
      </c>
      <c r="H466" s="252">
        <v>0</v>
      </c>
      <c r="I466" s="252">
        <v>0</v>
      </c>
      <c r="J466" s="414">
        <v>13611.9</v>
      </c>
      <c r="K466" s="367"/>
      <c r="L466" s="252">
        <v>13611.9</v>
      </c>
    </row>
    <row r="467" spans="1:12">
      <c r="A467" s="413" t="s">
        <v>2890</v>
      </c>
      <c r="B467" s="367"/>
      <c r="C467" s="413" t="s">
        <v>2891</v>
      </c>
      <c r="D467" s="367"/>
      <c r="E467" s="367"/>
      <c r="F467" s="252">
        <v>0</v>
      </c>
      <c r="G467" s="252">
        <v>0</v>
      </c>
      <c r="H467" s="252">
        <v>0</v>
      </c>
      <c r="I467" s="252">
        <v>0</v>
      </c>
      <c r="J467" s="414">
        <v>5637</v>
      </c>
      <c r="K467" s="367"/>
      <c r="L467" s="252">
        <v>5637</v>
      </c>
    </row>
    <row r="468" spans="1:12">
      <c r="A468" s="413" t="s">
        <v>2892</v>
      </c>
      <c r="B468" s="367"/>
      <c r="C468" s="413" t="s">
        <v>2893</v>
      </c>
      <c r="D468" s="367"/>
      <c r="E468" s="367"/>
      <c r="F468" s="252">
        <v>0</v>
      </c>
      <c r="G468" s="252">
        <v>0</v>
      </c>
      <c r="H468" s="252">
        <v>0</v>
      </c>
      <c r="I468" s="252">
        <v>0</v>
      </c>
      <c r="J468" s="414">
        <v>7974.9</v>
      </c>
      <c r="K468" s="367"/>
      <c r="L468" s="252">
        <v>7974.9</v>
      </c>
    </row>
    <row r="469" spans="1:12">
      <c r="A469" s="413" t="s">
        <v>874</v>
      </c>
      <c r="B469" s="367"/>
      <c r="C469" s="413" t="s">
        <v>875</v>
      </c>
      <c r="D469" s="367"/>
      <c r="E469" s="367"/>
      <c r="F469" s="252">
        <v>0</v>
      </c>
      <c r="G469" s="252">
        <v>2118.7800000000002</v>
      </c>
      <c r="H469" s="252">
        <v>2118.7800000000002</v>
      </c>
      <c r="I469" s="252">
        <v>0</v>
      </c>
      <c r="J469" s="414">
        <v>9773.81</v>
      </c>
      <c r="K469" s="367"/>
      <c r="L469" s="252">
        <v>9773.81</v>
      </c>
    </row>
    <row r="470" spans="1:12">
      <c r="A470" s="413" t="s">
        <v>876</v>
      </c>
      <c r="B470" s="367"/>
      <c r="C470" s="413" t="s">
        <v>877</v>
      </c>
      <c r="D470" s="367"/>
      <c r="E470" s="367"/>
      <c r="F470" s="252">
        <v>0</v>
      </c>
      <c r="G470" s="252">
        <v>0</v>
      </c>
      <c r="H470" s="252">
        <v>0</v>
      </c>
      <c r="I470" s="252">
        <v>0</v>
      </c>
      <c r="J470" s="414">
        <v>1286.17</v>
      </c>
      <c r="K470" s="367"/>
      <c r="L470" s="252">
        <v>1286.17</v>
      </c>
    </row>
    <row r="471" spans="1:12">
      <c r="A471" s="413" t="s">
        <v>5675</v>
      </c>
      <c r="B471" s="367"/>
      <c r="C471" s="413" t="s">
        <v>863</v>
      </c>
      <c r="D471" s="367"/>
      <c r="E471" s="367"/>
      <c r="F471" s="252">
        <v>0</v>
      </c>
      <c r="G471" s="252">
        <v>0</v>
      </c>
      <c r="H471" s="252">
        <v>0</v>
      </c>
      <c r="I471" s="252">
        <v>0</v>
      </c>
      <c r="J471" s="414">
        <v>178.67</v>
      </c>
      <c r="K471" s="367"/>
      <c r="L471" s="252">
        <v>178.67</v>
      </c>
    </row>
    <row r="472" spans="1:12">
      <c r="A472" s="413" t="s">
        <v>5676</v>
      </c>
      <c r="B472" s="367"/>
      <c r="C472" s="413" t="s">
        <v>865</v>
      </c>
      <c r="D472" s="367"/>
      <c r="E472" s="367"/>
      <c r="F472" s="252">
        <v>0</v>
      </c>
      <c r="G472" s="252">
        <v>0</v>
      </c>
      <c r="H472" s="252">
        <v>0</v>
      </c>
      <c r="I472" s="252">
        <v>0</v>
      </c>
      <c r="J472" s="414">
        <v>178.67</v>
      </c>
      <c r="K472" s="367"/>
      <c r="L472" s="252">
        <v>178.67</v>
      </c>
    </row>
    <row r="473" spans="1:12">
      <c r="A473" s="413" t="s">
        <v>2894</v>
      </c>
      <c r="B473" s="367"/>
      <c r="C473" s="413" t="s">
        <v>867</v>
      </c>
      <c r="D473" s="367"/>
      <c r="E473" s="367"/>
      <c r="F473" s="252">
        <v>0</v>
      </c>
      <c r="G473" s="252">
        <v>0</v>
      </c>
      <c r="H473" s="252">
        <v>0</v>
      </c>
      <c r="I473" s="252">
        <v>0</v>
      </c>
      <c r="J473" s="414">
        <v>1107.5</v>
      </c>
      <c r="K473" s="367"/>
      <c r="L473" s="252">
        <v>1107.5</v>
      </c>
    </row>
    <row r="474" spans="1:12">
      <c r="A474" s="413" t="s">
        <v>2895</v>
      </c>
      <c r="B474" s="367"/>
      <c r="C474" s="413" t="s">
        <v>869</v>
      </c>
      <c r="D474" s="367"/>
      <c r="E474" s="367"/>
      <c r="F474" s="252">
        <v>0</v>
      </c>
      <c r="G474" s="252">
        <v>0</v>
      </c>
      <c r="H474" s="252">
        <v>0</v>
      </c>
      <c r="I474" s="252">
        <v>0</v>
      </c>
      <c r="J474" s="414">
        <v>1107.5</v>
      </c>
      <c r="K474" s="367"/>
      <c r="L474" s="252">
        <v>1107.5</v>
      </c>
    </row>
    <row r="475" spans="1:12">
      <c r="A475" s="413" t="s">
        <v>878</v>
      </c>
      <c r="B475" s="367"/>
      <c r="C475" s="413" t="s">
        <v>879</v>
      </c>
      <c r="D475" s="367"/>
      <c r="E475" s="367"/>
      <c r="F475" s="252">
        <v>0</v>
      </c>
      <c r="G475" s="252">
        <v>2118.7800000000002</v>
      </c>
      <c r="H475" s="252">
        <v>2118.7800000000002</v>
      </c>
      <c r="I475" s="252">
        <v>0</v>
      </c>
      <c r="J475" s="414">
        <v>8487.64</v>
      </c>
      <c r="K475" s="367"/>
      <c r="L475" s="252">
        <v>8487.64</v>
      </c>
    </row>
    <row r="476" spans="1:12">
      <c r="A476" s="413" t="s">
        <v>5677</v>
      </c>
      <c r="B476" s="367"/>
      <c r="C476" s="413" t="s">
        <v>865</v>
      </c>
      <c r="D476" s="367"/>
      <c r="E476" s="367"/>
      <c r="F476" s="252">
        <v>0</v>
      </c>
      <c r="G476" s="252">
        <v>760</v>
      </c>
      <c r="H476" s="252">
        <v>760</v>
      </c>
      <c r="I476" s="252">
        <v>0</v>
      </c>
      <c r="J476" s="414">
        <v>760</v>
      </c>
      <c r="K476" s="367"/>
      <c r="L476" s="252">
        <v>760</v>
      </c>
    </row>
    <row r="477" spans="1:12">
      <c r="A477" s="413" t="s">
        <v>5678</v>
      </c>
      <c r="B477" s="367"/>
      <c r="C477" s="413" t="s">
        <v>2221</v>
      </c>
      <c r="D477" s="367"/>
      <c r="E477" s="367"/>
      <c r="F477" s="252">
        <v>0</v>
      </c>
      <c r="G477" s="252">
        <v>760</v>
      </c>
      <c r="H477" s="252">
        <v>760</v>
      </c>
      <c r="I477" s="252">
        <v>0</v>
      </c>
      <c r="J477" s="414">
        <v>760</v>
      </c>
      <c r="K477" s="367"/>
      <c r="L477" s="252">
        <v>760</v>
      </c>
    </row>
    <row r="478" spans="1:12">
      <c r="A478" s="413" t="s">
        <v>2896</v>
      </c>
      <c r="B478" s="367"/>
      <c r="C478" s="413" t="s">
        <v>2897</v>
      </c>
      <c r="D478" s="367"/>
      <c r="E478" s="367"/>
      <c r="F478" s="252">
        <v>0</v>
      </c>
      <c r="G478" s="252">
        <v>1358.78</v>
      </c>
      <c r="H478" s="252">
        <v>1358.78</v>
      </c>
      <c r="I478" s="252">
        <v>0</v>
      </c>
      <c r="J478" s="414">
        <v>7727.64</v>
      </c>
      <c r="K478" s="367"/>
      <c r="L478" s="252">
        <v>7727.64</v>
      </c>
    </row>
    <row r="479" spans="1:12" ht="19.5" customHeight="1">
      <c r="A479" s="413" t="s">
        <v>2898</v>
      </c>
      <c r="B479" s="367"/>
      <c r="C479" s="413" t="s">
        <v>2899</v>
      </c>
      <c r="D479" s="367"/>
      <c r="E479" s="367"/>
      <c r="F479" s="252">
        <v>0</v>
      </c>
      <c r="G479" s="252">
        <v>1358.78</v>
      </c>
      <c r="H479" s="252">
        <v>1358.78</v>
      </c>
      <c r="I479" s="252">
        <v>0</v>
      </c>
      <c r="J479" s="414">
        <v>7487.52</v>
      </c>
      <c r="K479" s="367"/>
      <c r="L479" s="252">
        <v>7487.52</v>
      </c>
    </row>
    <row r="480" spans="1:12">
      <c r="A480" s="413" t="s">
        <v>2900</v>
      </c>
      <c r="B480" s="367"/>
      <c r="C480" s="413" t="s">
        <v>2901</v>
      </c>
      <c r="D480" s="367"/>
      <c r="E480" s="367"/>
      <c r="F480" s="252">
        <v>0</v>
      </c>
      <c r="G480" s="252">
        <v>0</v>
      </c>
      <c r="H480" s="252">
        <v>0</v>
      </c>
      <c r="I480" s="252">
        <v>0</v>
      </c>
      <c r="J480" s="414">
        <v>240.12</v>
      </c>
      <c r="K480" s="367"/>
      <c r="L480" s="252">
        <v>240.12</v>
      </c>
    </row>
    <row r="481" spans="1:12">
      <c r="A481" s="413" t="s">
        <v>880</v>
      </c>
      <c r="B481" s="367"/>
      <c r="C481" s="413" t="s">
        <v>881</v>
      </c>
      <c r="D481" s="367"/>
      <c r="E481" s="367"/>
      <c r="F481" s="252">
        <v>67</v>
      </c>
      <c r="G481" s="252">
        <v>123863.35</v>
      </c>
      <c r="H481" s="252">
        <v>123796.35</v>
      </c>
      <c r="I481" s="252">
        <v>1055</v>
      </c>
      <c r="J481" s="414">
        <v>1822395.03</v>
      </c>
      <c r="K481" s="367"/>
      <c r="L481" s="252">
        <v>1821340.03</v>
      </c>
    </row>
    <row r="482" spans="1:12">
      <c r="A482" s="413" t="s">
        <v>882</v>
      </c>
      <c r="B482" s="367"/>
      <c r="C482" s="413" t="s">
        <v>883</v>
      </c>
      <c r="D482" s="367"/>
      <c r="E482" s="367"/>
      <c r="F482" s="252">
        <v>67</v>
      </c>
      <c r="G482" s="252">
        <v>106672.35</v>
      </c>
      <c r="H482" s="252">
        <v>106605.35</v>
      </c>
      <c r="I482" s="252">
        <v>1055</v>
      </c>
      <c r="J482" s="414">
        <v>1737822.03</v>
      </c>
      <c r="K482" s="367"/>
      <c r="L482" s="252">
        <v>1736767.03</v>
      </c>
    </row>
    <row r="483" spans="1:12">
      <c r="A483" s="413" t="s">
        <v>2902</v>
      </c>
      <c r="B483" s="367"/>
      <c r="C483" s="413" t="s">
        <v>2903</v>
      </c>
      <c r="D483" s="367"/>
      <c r="E483" s="367"/>
      <c r="F483" s="252">
        <v>67</v>
      </c>
      <c r="G483" s="252">
        <v>104293.35</v>
      </c>
      <c r="H483" s="252">
        <v>104226.35</v>
      </c>
      <c r="I483" s="252">
        <v>1055</v>
      </c>
      <c r="J483" s="414">
        <v>1725601.03</v>
      </c>
      <c r="K483" s="367"/>
      <c r="L483" s="252">
        <v>1724546.03</v>
      </c>
    </row>
    <row r="484" spans="1:12">
      <c r="A484" s="413" t="s">
        <v>2904</v>
      </c>
      <c r="B484" s="367"/>
      <c r="C484" s="413" t="s">
        <v>2905</v>
      </c>
      <c r="D484" s="367"/>
      <c r="E484" s="367"/>
      <c r="F484" s="252">
        <v>67</v>
      </c>
      <c r="G484" s="252">
        <v>101274</v>
      </c>
      <c r="H484" s="252">
        <v>101207</v>
      </c>
      <c r="I484" s="252">
        <v>1055</v>
      </c>
      <c r="J484" s="414">
        <v>1642141</v>
      </c>
      <c r="K484" s="367"/>
      <c r="L484" s="252">
        <v>1641086</v>
      </c>
    </row>
    <row r="485" spans="1:12">
      <c r="A485" s="413" t="s">
        <v>2906</v>
      </c>
      <c r="B485" s="367"/>
      <c r="C485" s="413" t="s">
        <v>2907</v>
      </c>
      <c r="D485" s="367"/>
      <c r="E485" s="367"/>
      <c r="F485" s="252">
        <v>0</v>
      </c>
      <c r="G485" s="252">
        <v>3019.35</v>
      </c>
      <c r="H485" s="252">
        <v>3019.35</v>
      </c>
      <c r="I485" s="252">
        <v>0</v>
      </c>
      <c r="J485" s="414">
        <v>83460.03</v>
      </c>
      <c r="K485" s="367"/>
      <c r="L485" s="252">
        <v>83460.03</v>
      </c>
    </row>
    <row r="486" spans="1:12">
      <c r="A486" s="413" t="s">
        <v>2908</v>
      </c>
      <c r="B486" s="367"/>
      <c r="C486" s="413" t="s">
        <v>2909</v>
      </c>
      <c r="D486" s="367"/>
      <c r="E486" s="367"/>
      <c r="F486" s="252">
        <v>0</v>
      </c>
      <c r="G486" s="252">
        <v>2379</v>
      </c>
      <c r="H486" s="252">
        <v>2379</v>
      </c>
      <c r="I486" s="252">
        <v>0</v>
      </c>
      <c r="J486" s="414">
        <v>12221</v>
      </c>
      <c r="K486" s="367"/>
      <c r="L486" s="252">
        <v>12221</v>
      </c>
    </row>
    <row r="487" spans="1:12">
      <c r="A487" s="413" t="s">
        <v>5679</v>
      </c>
      <c r="B487" s="367"/>
      <c r="C487" s="413" t="s">
        <v>5680</v>
      </c>
      <c r="D487" s="367"/>
      <c r="E487" s="367"/>
      <c r="F487" s="252">
        <v>0</v>
      </c>
      <c r="G487" s="252">
        <v>0</v>
      </c>
      <c r="H487" s="252">
        <v>0</v>
      </c>
      <c r="I487" s="252">
        <v>0</v>
      </c>
      <c r="J487" s="414">
        <v>339</v>
      </c>
      <c r="K487" s="367"/>
      <c r="L487" s="252">
        <v>339</v>
      </c>
    </row>
    <row r="488" spans="1:12">
      <c r="A488" s="413" t="s">
        <v>2910</v>
      </c>
      <c r="B488" s="367"/>
      <c r="C488" s="413" t="s">
        <v>827</v>
      </c>
      <c r="D488" s="367"/>
      <c r="E488" s="367"/>
      <c r="F488" s="252">
        <v>0</v>
      </c>
      <c r="G488" s="252">
        <v>2379</v>
      </c>
      <c r="H488" s="252">
        <v>2379</v>
      </c>
      <c r="I488" s="252">
        <v>0</v>
      </c>
      <c r="J488" s="414">
        <v>11882</v>
      </c>
      <c r="K488" s="367"/>
      <c r="L488" s="252">
        <v>11882</v>
      </c>
    </row>
    <row r="489" spans="1:12">
      <c r="A489" s="413" t="s">
        <v>884</v>
      </c>
      <c r="B489" s="367"/>
      <c r="C489" s="413" t="s">
        <v>885</v>
      </c>
      <c r="D489" s="367"/>
      <c r="E489" s="367"/>
      <c r="F489" s="252">
        <v>0</v>
      </c>
      <c r="G489" s="252">
        <v>17191</v>
      </c>
      <c r="H489" s="252">
        <v>17191</v>
      </c>
      <c r="I489" s="252">
        <v>0</v>
      </c>
      <c r="J489" s="414">
        <v>84573</v>
      </c>
      <c r="K489" s="367"/>
      <c r="L489" s="252">
        <v>84573</v>
      </c>
    </row>
    <row r="490" spans="1:12">
      <c r="A490" s="413" t="s">
        <v>2911</v>
      </c>
      <c r="B490" s="367"/>
      <c r="C490" s="413" t="s">
        <v>2912</v>
      </c>
      <c r="D490" s="367"/>
      <c r="E490" s="367"/>
      <c r="F490" s="252">
        <v>0</v>
      </c>
      <c r="G490" s="252">
        <v>17191</v>
      </c>
      <c r="H490" s="252">
        <v>17191</v>
      </c>
      <c r="I490" s="252">
        <v>0</v>
      </c>
      <c r="J490" s="414">
        <v>84573</v>
      </c>
      <c r="K490" s="367"/>
      <c r="L490" s="252">
        <v>84573</v>
      </c>
    </row>
    <row r="491" spans="1:12">
      <c r="A491" s="413" t="s">
        <v>2913</v>
      </c>
      <c r="B491" s="367"/>
      <c r="C491" s="413" t="s">
        <v>2914</v>
      </c>
      <c r="D491" s="367"/>
      <c r="E491" s="367"/>
      <c r="F491" s="252">
        <v>0</v>
      </c>
      <c r="G491" s="252">
        <v>17191</v>
      </c>
      <c r="H491" s="252">
        <v>17191</v>
      </c>
      <c r="I491" s="252">
        <v>0</v>
      </c>
      <c r="J491" s="414">
        <v>84573</v>
      </c>
      <c r="K491" s="367"/>
      <c r="L491" s="252">
        <v>84573</v>
      </c>
    </row>
    <row r="492" spans="1:12">
      <c r="A492" s="413" t="s">
        <v>886</v>
      </c>
      <c r="B492" s="367"/>
      <c r="C492" s="413" t="s">
        <v>887</v>
      </c>
      <c r="D492" s="367"/>
      <c r="E492" s="367"/>
      <c r="F492" s="252">
        <v>84193722.150000006</v>
      </c>
      <c r="G492" s="252">
        <v>272447619.56</v>
      </c>
      <c r="H492" s="252">
        <v>188253897.41</v>
      </c>
      <c r="I492" s="252">
        <v>459718611.61000001</v>
      </c>
      <c r="J492" s="414">
        <v>1412165501.1400001</v>
      </c>
      <c r="K492" s="367"/>
      <c r="L492" s="252">
        <v>952446889.52999997</v>
      </c>
    </row>
    <row r="493" spans="1:12">
      <c r="A493" s="413" t="s">
        <v>888</v>
      </c>
      <c r="B493" s="367"/>
      <c r="C493" s="413" t="s">
        <v>889</v>
      </c>
      <c r="D493" s="367"/>
      <c r="E493" s="367"/>
      <c r="F493" s="252">
        <v>84193722.150000006</v>
      </c>
      <c r="G493" s="252">
        <v>272447619.56</v>
      </c>
      <c r="H493" s="252">
        <v>188253897.41</v>
      </c>
      <c r="I493" s="252">
        <v>459718611.61000001</v>
      </c>
      <c r="J493" s="414">
        <v>1412165501.1400001</v>
      </c>
      <c r="K493" s="367"/>
      <c r="L493" s="252">
        <v>952446889.52999997</v>
      </c>
    </row>
    <row r="494" spans="1:12">
      <c r="A494" s="413" t="s">
        <v>890</v>
      </c>
      <c r="B494" s="367"/>
      <c r="C494" s="413" t="s">
        <v>891</v>
      </c>
      <c r="D494" s="367"/>
      <c r="E494" s="367"/>
      <c r="F494" s="252">
        <v>84193722.150000006</v>
      </c>
      <c r="G494" s="252">
        <v>198098123</v>
      </c>
      <c r="H494" s="252">
        <v>113904400.84999999</v>
      </c>
      <c r="I494" s="252">
        <v>459718611.61000001</v>
      </c>
      <c r="J494" s="414">
        <v>1026576237.29</v>
      </c>
      <c r="K494" s="367"/>
      <c r="L494" s="252">
        <v>566857625.67999995</v>
      </c>
    </row>
    <row r="495" spans="1:12">
      <c r="A495" s="413" t="s">
        <v>892</v>
      </c>
      <c r="B495" s="367"/>
      <c r="C495" s="413" t="s">
        <v>893</v>
      </c>
      <c r="D495" s="367"/>
      <c r="E495" s="367"/>
      <c r="F495" s="252">
        <v>84193722.150000006</v>
      </c>
      <c r="G495" s="252">
        <v>198098123</v>
      </c>
      <c r="H495" s="252">
        <v>113904400.84999999</v>
      </c>
      <c r="I495" s="252">
        <v>459718611.61000001</v>
      </c>
      <c r="J495" s="414">
        <v>1026576237.29</v>
      </c>
      <c r="K495" s="367"/>
      <c r="L495" s="252">
        <v>566857625.67999995</v>
      </c>
    </row>
    <row r="496" spans="1:12">
      <c r="A496" s="413" t="s">
        <v>2915</v>
      </c>
      <c r="B496" s="367"/>
      <c r="C496" s="413" t="s">
        <v>2916</v>
      </c>
      <c r="D496" s="367"/>
      <c r="E496" s="367"/>
      <c r="F496" s="252">
        <v>0</v>
      </c>
      <c r="G496" s="252">
        <v>39347725.640000001</v>
      </c>
      <c r="H496" s="252">
        <v>39347725.640000001</v>
      </c>
      <c r="I496" s="252">
        <v>0</v>
      </c>
      <c r="J496" s="414">
        <v>259349168.03</v>
      </c>
      <c r="K496" s="367"/>
      <c r="L496" s="252">
        <v>259349168.03</v>
      </c>
    </row>
    <row r="497" spans="1:12">
      <c r="A497" s="413" t="s">
        <v>2917</v>
      </c>
      <c r="B497" s="367"/>
      <c r="C497" s="413" t="s">
        <v>2918</v>
      </c>
      <c r="D497" s="367"/>
      <c r="E497" s="367"/>
      <c r="F497" s="252">
        <v>0</v>
      </c>
      <c r="G497" s="252">
        <v>39347725.640000001</v>
      </c>
      <c r="H497" s="252">
        <v>39347725.640000001</v>
      </c>
      <c r="I497" s="252">
        <v>0</v>
      </c>
      <c r="J497" s="414">
        <v>251069425.19</v>
      </c>
      <c r="K497" s="367"/>
      <c r="L497" s="252">
        <v>251069425.19</v>
      </c>
    </row>
    <row r="498" spans="1:12">
      <c r="A498" s="413" t="s">
        <v>2919</v>
      </c>
      <c r="B498" s="367"/>
      <c r="C498" s="413" t="s">
        <v>2920</v>
      </c>
      <c r="D498" s="367"/>
      <c r="E498" s="367"/>
      <c r="F498" s="252">
        <v>0</v>
      </c>
      <c r="G498" s="252">
        <v>0</v>
      </c>
      <c r="H498" s="252">
        <v>0</v>
      </c>
      <c r="I498" s="252">
        <v>0</v>
      </c>
      <c r="J498" s="414">
        <v>3092113.34</v>
      </c>
      <c r="K498" s="367"/>
      <c r="L498" s="252">
        <v>3092113.34</v>
      </c>
    </row>
    <row r="499" spans="1:12">
      <c r="A499" s="413" t="s">
        <v>5681</v>
      </c>
      <c r="B499" s="367"/>
      <c r="C499" s="413" t="s">
        <v>5682</v>
      </c>
      <c r="D499" s="367"/>
      <c r="E499" s="367"/>
      <c r="F499" s="252">
        <v>0</v>
      </c>
      <c r="G499" s="252">
        <v>0</v>
      </c>
      <c r="H499" s="252">
        <v>0</v>
      </c>
      <c r="I499" s="252">
        <v>0</v>
      </c>
      <c r="J499" s="414">
        <v>5187629.5</v>
      </c>
      <c r="K499" s="367"/>
      <c r="L499" s="252">
        <v>5187629.5</v>
      </c>
    </row>
    <row r="500" spans="1:12">
      <c r="A500" s="413" t="s">
        <v>2921</v>
      </c>
      <c r="B500" s="367"/>
      <c r="C500" s="413" t="s">
        <v>2922</v>
      </c>
      <c r="D500" s="367"/>
      <c r="E500" s="367"/>
      <c r="F500" s="252">
        <v>0</v>
      </c>
      <c r="G500" s="252">
        <v>8508820.5299999993</v>
      </c>
      <c r="H500" s="252">
        <v>8508820.5299999993</v>
      </c>
      <c r="I500" s="252">
        <v>0</v>
      </c>
      <c r="J500" s="414">
        <v>28394199.670000002</v>
      </c>
      <c r="K500" s="367"/>
      <c r="L500" s="252">
        <v>28394199.670000002</v>
      </c>
    </row>
    <row r="501" spans="1:12">
      <c r="A501" s="413" t="s">
        <v>2923</v>
      </c>
      <c r="B501" s="367"/>
      <c r="C501" s="413" t="s">
        <v>2924</v>
      </c>
      <c r="D501" s="367"/>
      <c r="E501" s="367"/>
      <c r="F501" s="252">
        <v>0</v>
      </c>
      <c r="G501" s="252">
        <v>4545695.1100000003</v>
      </c>
      <c r="H501" s="252">
        <v>4545695.1100000003</v>
      </c>
      <c r="I501" s="252">
        <v>0</v>
      </c>
      <c r="J501" s="414">
        <v>18182780.440000001</v>
      </c>
      <c r="K501" s="367"/>
      <c r="L501" s="252">
        <v>18182780.440000001</v>
      </c>
    </row>
    <row r="502" spans="1:12">
      <c r="A502" s="413" t="s">
        <v>2925</v>
      </c>
      <c r="B502" s="367"/>
      <c r="C502" s="413" t="s">
        <v>2926</v>
      </c>
      <c r="D502" s="367"/>
      <c r="E502" s="367"/>
      <c r="F502" s="252">
        <v>0</v>
      </c>
      <c r="G502" s="252">
        <v>0</v>
      </c>
      <c r="H502" s="252">
        <v>0</v>
      </c>
      <c r="I502" s="252">
        <v>0</v>
      </c>
      <c r="J502" s="414">
        <v>4545695.1100000003</v>
      </c>
      <c r="K502" s="367"/>
      <c r="L502" s="252">
        <v>4545695.1100000003</v>
      </c>
    </row>
    <row r="503" spans="1:12">
      <c r="A503" s="413" t="s">
        <v>5683</v>
      </c>
      <c r="B503" s="367"/>
      <c r="C503" s="413" t="s">
        <v>5684</v>
      </c>
      <c r="D503" s="367"/>
      <c r="E503" s="367"/>
      <c r="F503" s="252">
        <v>0</v>
      </c>
      <c r="G503" s="252">
        <v>3963125.42</v>
      </c>
      <c r="H503" s="252">
        <v>3963125.42</v>
      </c>
      <c r="I503" s="252">
        <v>0</v>
      </c>
      <c r="J503" s="414">
        <v>3963125.42</v>
      </c>
      <c r="K503" s="367"/>
      <c r="L503" s="252">
        <v>3963125.42</v>
      </c>
    </row>
    <row r="504" spans="1:12">
      <c r="A504" s="413" t="s">
        <v>2927</v>
      </c>
      <c r="B504" s="367"/>
      <c r="C504" s="413" t="s">
        <v>2928</v>
      </c>
      <c r="D504" s="367"/>
      <c r="E504" s="367"/>
      <c r="F504" s="252">
        <v>0</v>
      </c>
      <c r="G504" s="252">
        <v>0</v>
      </c>
      <c r="H504" s="252">
        <v>0</v>
      </c>
      <c r="I504" s="252">
        <v>0</v>
      </c>
      <c r="J504" s="414">
        <v>1702598.7</v>
      </c>
      <c r="K504" s="367"/>
      <c r="L504" s="252">
        <v>1702598.7</v>
      </c>
    </row>
    <row r="505" spans="1:12">
      <c r="A505" s="413" t="s">
        <v>2929</v>
      </c>
      <c r="B505" s="367"/>
      <c r="C505" s="413" t="s">
        <v>2930</v>
      </c>
      <c r="D505" s="367"/>
      <c r="E505" s="367"/>
      <c r="F505" s="252">
        <v>0</v>
      </c>
      <c r="G505" s="252">
        <v>22553866.140000001</v>
      </c>
      <c r="H505" s="252">
        <v>22553866.140000001</v>
      </c>
      <c r="I505" s="252">
        <v>0</v>
      </c>
      <c r="J505" s="414">
        <v>110335084.03</v>
      </c>
      <c r="K505" s="367"/>
      <c r="L505" s="252">
        <v>110335084.03</v>
      </c>
    </row>
    <row r="506" spans="1:12">
      <c r="A506" s="413" t="s">
        <v>2931</v>
      </c>
      <c r="B506" s="367"/>
      <c r="C506" s="413" t="s">
        <v>2932</v>
      </c>
      <c r="D506" s="367"/>
      <c r="E506" s="367"/>
      <c r="F506" s="252">
        <v>0</v>
      </c>
      <c r="G506" s="252">
        <v>22553866.140000001</v>
      </c>
      <c r="H506" s="252">
        <v>22553866.140000001</v>
      </c>
      <c r="I506" s="252">
        <v>0</v>
      </c>
      <c r="J506" s="414">
        <v>87997274.599999994</v>
      </c>
      <c r="K506" s="367"/>
      <c r="L506" s="252">
        <v>87997274.599999994</v>
      </c>
    </row>
    <row r="507" spans="1:12">
      <c r="A507" s="413" t="s">
        <v>2933</v>
      </c>
      <c r="B507" s="367"/>
      <c r="C507" s="413" t="s">
        <v>2934</v>
      </c>
      <c r="D507" s="367"/>
      <c r="E507" s="367"/>
      <c r="F507" s="252">
        <v>0</v>
      </c>
      <c r="G507" s="252">
        <v>0</v>
      </c>
      <c r="H507" s="252">
        <v>0</v>
      </c>
      <c r="I507" s="252">
        <v>0</v>
      </c>
      <c r="J507" s="414">
        <v>20654535.969999999</v>
      </c>
      <c r="K507" s="367"/>
      <c r="L507" s="252">
        <v>20654535.969999999</v>
      </c>
    </row>
    <row r="508" spans="1:12">
      <c r="A508" s="413" t="s">
        <v>5685</v>
      </c>
      <c r="B508" s="367"/>
      <c r="C508" s="413" t="s">
        <v>5686</v>
      </c>
      <c r="D508" s="367"/>
      <c r="E508" s="367"/>
      <c r="F508" s="252">
        <v>0</v>
      </c>
      <c r="G508" s="252">
        <v>0</v>
      </c>
      <c r="H508" s="252">
        <v>0</v>
      </c>
      <c r="I508" s="252">
        <v>0</v>
      </c>
      <c r="J508" s="414">
        <v>1683273.46</v>
      </c>
      <c r="K508" s="367"/>
      <c r="L508" s="252">
        <v>1683273.46</v>
      </c>
    </row>
    <row r="509" spans="1:12">
      <c r="A509" s="413" t="s">
        <v>2935</v>
      </c>
      <c r="B509" s="367"/>
      <c r="C509" s="413" t="s">
        <v>2936</v>
      </c>
      <c r="D509" s="367"/>
      <c r="E509" s="367"/>
      <c r="F509" s="252">
        <v>0</v>
      </c>
      <c r="G509" s="252">
        <v>1300781.8899999999</v>
      </c>
      <c r="H509" s="252">
        <v>1300781.8899999999</v>
      </c>
      <c r="I509" s="252">
        <v>0</v>
      </c>
      <c r="J509" s="414">
        <v>8114986.29</v>
      </c>
      <c r="K509" s="367"/>
      <c r="L509" s="252">
        <v>8114986.29</v>
      </c>
    </row>
    <row r="510" spans="1:12">
      <c r="A510" s="413" t="s">
        <v>2937</v>
      </c>
      <c r="B510" s="367"/>
      <c r="C510" s="413" t="s">
        <v>2938</v>
      </c>
      <c r="D510" s="367"/>
      <c r="E510" s="367"/>
      <c r="F510" s="252">
        <v>0</v>
      </c>
      <c r="G510" s="252">
        <v>1300781.8899999999</v>
      </c>
      <c r="H510" s="252">
        <v>1300781.8899999999</v>
      </c>
      <c r="I510" s="252">
        <v>0</v>
      </c>
      <c r="J510" s="414">
        <v>6382242.54</v>
      </c>
      <c r="K510" s="367"/>
      <c r="L510" s="252">
        <v>6382242.54</v>
      </c>
    </row>
    <row r="511" spans="1:12">
      <c r="A511" s="413" t="s">
        <v>2939</v>
      </c>
      <c r="B511" s="367"/>
      <c r="C511" s="413" t="s">
        <v>2940</v>
      </c>
      <c r="D511" s="367"/>
      <c r="E511" s="367"/>
      <c r="F511" s="252">
        <v>0</v>
      </c>
      <c r="G511" s="252">
        <v>0</v>
      </c>
      <c r="H511" s="252">
        <v>0</v>
      </c>
      <c r="I511" s="252">
        <v>0</v>
      </c>
      <c r="J511" s="414">
        <v>1477243.67</v>
      </c>
      <c r="K511" s="367"/>
      <c r="L511" s="252">
        <v>1477243.67</v>
      </c>
    </row>
    <row r="512" spans="1:12">
      <c r="A512" s="413" t="s">
        <v>5687</v>
      </c>
      <c r="B512" s="367"/>
      <c r="C512" s="413" t="s">
        <v>5688</v>
      </c>
      <c r="D512" s="367"/>
      <c r="E512" s="367"/>
      <c r="F512" s="252">
        <v>0</v>
      </c>
      <c r="G512" s="252">
        <v>0</v>
      </c>
      <c r="H512" s="252">
        <v>0</v>
      </c>
      <c r="I512" s="252">
        <v>0</v>
      </c>
      <c r="J512" s="414">
        <v>255500.08</v>
      </c>
      <c r="K512" s="367"/>
      <c r="L512" s="252">
        <v>255500.08</v>
      </c>
    </row>
    <row r="513" spans="1:12">
      <c r="A513" s="413" t="s">
        <v>2941</v>
      </c>
      <c r="B513" s="367"/>
      <c r="C513" s="413" t="s">
        <v>2942</v>
      </c>
      <c r="D513" s="367"/>
      <c r="E513" s="367"/>
      <c r="F513" s="252">
        <v>0</v>
      </c>
      <c r="G513" s="252">
        <v>3879494.34</v>
      </c>
      <c r="H513" s="252">
        <v>3879494.34</v>
      </c>
      <c r="I513" s="252">
        <v>0</v>
      </c>
      <c r="J513" s="414">
        <v>14958148.960000001</v>
      </c>
      <c r="K513" s="367"/>
      <c r="L513" s="252">
        <v>14958148.960000001</v>
      </c>
    </row>
    <row r="514" spans="1:12">
      <c r="A514" s="413" t="s">
        <v>2943</v>
      </c>
      <c r="B514" s="367"/>
      <c r="C514" s="413" t="s">
        <v>2944</v>
      </c>
      <c r="D514" s="367"/>
      <c r="E514" s="367"/>
      <c r="F514" s="252">
        <v>0</v>
      </c>
      <c r="G514" s="252">
        <v>3879494.34</v>
      </c>
      <c r="H514" s="252">
        <v>3879494.34</v>
      </c>
      <c r="I514" s="252">
        <v>0</v>
      </c>
      <c r="J514" s="414">
        <v>12504712.460000001</v>
      </c>
      <c r="K514" s="367"/>
      <c r="L514" s="252">
        <v>12504712.460000001</v>
      </c>
    </row>
    <row r="515" spans="1:12">
      <c r="A515" s="413" t="s">
        <v>2945</v>
      </c>
      <c r="B515" s="367"/>
      <c r="C515" s="413" t="s">
        <v>2946</v>
      </c>
      <c r="D515" s="367"/>
      <c r="E515" s="367"/>
      <c r="F515" s="252">
        <v>0</v>
      </c>
      <c r="G515" s="252">
        <v>0</v>
      </c>
      <c r="H515" s="252">
        <v>0</v>
      </c>
      <c r="I515" s="252">
        <v>0</v>
      </c>
      <c r="J515" s="414">
        <v>2453436.5</v>
      </c>
      <c r="K515" s="367"/>
      <c r="L515" s="252">
        <v>2453436.5</v>
      </c>
    </row>
    <row r="516" spans="1:12">
      <c r="A516" s="413" t="s">
        <v>2947</v>
      </c>
      <c r="B516" s="367"/>
      <c r="C516" s="413" t="s">
        <v>2948</v>
      </c>
      <c r="D516" s="367"/>
      <c r="E516" s="367"/>
      <c r="F516" s="252">
        <v>0</v>
      </c>
      <c r="G516" s="252">
        <v>890196.81</v>
      </c>
      <c r="H516" s="252">
        <v>890196.81</v>
      </c>
      <c r="I516" s="252">
        <v>0</v>
      </c>
      <c r="J516" s="414">
        <v>4666352.47</v>
      </c>
      <c r="K516" s="367"/>
      <c r="L516" s="252">
        <v>4666352.47</v>
      </c>
    </row>
    <row r="517" spans="1:12">
      <c r="A517" s="413" t="s">
        <v>2949</v>
      </c>
      <c r="B517" s="367"/>
      <c r="C517" s="413" t="s">
        <v>2950</v>
      </c>
      <c r="D517" s="367"/>
      <c r="E517" s="367"/>
      <c r="F517" s="252">
        <v>0</v>
      </c>
      <c r="G517" s="252">
        <v>890196.81</v>
      </c>
      <c r="H517" s="252">
        <v>890196.81</v>
      </c>
      <c r="I517" s="252">
        <v>0</v>
      </c>
      <c r="J517" s="414">
        <v>3639502.54</v>
      </c>
      <c r="K517" s="367"/>
      <c r="L517" s="252">
        <v>3639502.54</v>
      </c>
    </row>
    <row r="518" spans="1:12">
      <c r="A518" s="413" t="s">
        <v>2951</v>
      </c>
      <c r="B518" s="367"/>
      <c r="C518" s="413" t="s">
        <v>2952</v>
      </c>
      <c r="D518" s="367"/>
      <c r="E518" s="367"/>
      <c r="F518" s="252">
        <v>0</v>
      </c>
      <c r="G518" s="252">
        <v>0</v>
      </c>
      <c r="H518" s="252">
        <v>0</v>
      </c>
      <c r="I518" s="252">
        <v>0</v>
      </c>
      <c r="J518" s="414">
        <v>1026849.93</v>
      </c>
      <c r="K518" s="367"/>
      <c r="L518" s="252">
        <v>1026849.93</v>
      </c>
    </row>
    <row r="519" spans="1:12">
      <c r="A519" s="413" t="s">
        <v>2953</v>
      </c>
      <c r="B519" s="367"/>
      <c r="C519" s="413" t="s">
        <v>2954</v>
      </c>
      <c r="D519" s="367"/>
      <c r="E519" s="367"/>
      <c r="F519" s="252">
        <v>0</v>
      </c>
      <c r="G519" s="252">
        <v>172053.33</v>
      </c>
      <c r="H519" s="252">
        <v>172053.33</v>
      </c>
      <c r="I519" s="252">
        <v>0</v>
      </c>
      <c r="J519" s="414">
        <v>856004.74</v>
      </c>
      <c r="K519" s="367"/>
      <c r="L519" s="252">
        <v>856004.74</v>
      </c>
    </row>
    <row r="520" spans="1:12">
      <c r="A520" s="413" t="s">
        <v>2955</v>
      </c>
      <c r="B520" s="367"/>
      <c r="C520" s="413" t="s">
        <v>2956</v>
      </c>
      <c r="D520" s="367"/>
      <c r="E520" s="367"/>
      <c r="F520" s="252">
        <v>0</v>
      </c>
      <c r="G520" s="252">
        <v>172053.33</v>
      </c>
      <c r="H520" s="252">
        <v>172053.33</v>
      </c>
      <c r="I520" s="252">
        <v>0</v>
      </c>
      <c r="J520" s="414">
        <v>688213.32</v>
      </c>
      <c r="K520" s="367"/>
      <c r="L520" s="252">
        <v>688213.32</v>
      </c>
    </row>
    <row r="521" spans="1:12">
      <c r="A521" s="413" t="s">
        <v>2957</v>
      </c>
      <c r="B521" s="367"/>
      <c r="C521" s="413" t="s">
        <v>2958</v>
      </c>
      <c r="D521" s="367"/>
      <c r="E521" s="367"/>
      <c r="F521" s="252">
        <v>0</v>
      </c>
      <c r="G521" s="252">
        <v>0</v>
      </c>
      <c r="H521" s="252">
        <v>0</v>
      </c>
      <c r="I521" s="252">
        <v>0</v>
      </c>
      <c r="J521" s="414">
        <v>167791.42</v>
      </c>
      <c r="K521" s="367"/>
      <c r="L521" s="252">
        <v>167791.42</v>
      </c>
    </row>
    <row r="522" spans="1:12">
      <c r="A522" s="413" t="s">
        <v>2959</v>
      </c>
      <c r="B522" s="367"/>
      <c r="C522" s="413" t="s">
        <v>2960</v>
      </c>
      <c r="D522" s="367"/>
      <c r="E522" s="367"/>
      <c r="F522" s="252">
        <v>0</v>
      </c>
      <c r="G522" s="252">
        <v>1785314.47</v>
      </c>
      <c r="H522" s="252">
        <v>1785314.47</v>
      </c>
      <c r="I522" s="252">
        <v>0</v>
      </c>
      <c r="J522" s="414">
        <v>5182816.21</v>
      </c>
      <c r="K522" s="367"/>
      <c r="L522" s="252">
        <v>5182816.21</v>
      </c>
    </row>
    <row r="523" spans="1:12">
      <c r="A523" s="413" t="s">
        <v>2961</v>
      </c>
      <c r="B523" s="367"/>
      <c r="C523" s="413" t="s">
        <v>2962</v>
      </c>
      <c r="D523" s="367"/>
      <c r="E523" s="367"/>
      <c r="F523" s="252">
        <v>0</v>
      </c>
      <c r="G523" s="252">
        <v>991313.37</v>
      </c>
      <c r="H523" s="252">
        <v>991313.37</v>
      </c>
      <c r="I523" s="252">
        <v>0</v>
      </c>
      <c r="J523" s="414">
        <v>3619805.33</v>
      </c>
      <c r="K523" s="367"/>
      <c r="L523" s="252">
        <v>3619805.33</v>
      </c>
    </row>
    <row r="524" spans="1:12">
      <c r="A524" s="413" t="s">
        <v>2963</v>
      </c>
      <c r="B524" s="367"/>
      <c r="C524" s="413" t="s">
        <v>2964</v>
      </c>
      <c r="D524" s="367"/>
      <c r="E524" s="367"/>
      <c r="F524" s="252">
        <v>0</v>
      </c>
      <c r="G524" s="252">
        <v>0</v>
      </c>
      <c r="H524" s="252">
        <v>0</v>
      </c>
      <c r="I524" s="252">
        <v>0</v>
      </c>
      <c r="J524" s="414">
        <v>752908.1</v>
      </c>
      <c r="K524" s="367"/>
      <c r="L524" s="252">
        <v>752908.1</v>
      </c>
    </row>
    <row r="525" spans="1:12">
      <c r="A525" s="413" t="s">
        <v>5689</v>
      </c>
      <c r="B525" s="367"/>
      <c r="C525" s="413" t="s">
        <v>5690</v>
      </c>
      <c r="D525" s="367"/>
      <c r="E525" s="367"/>
      <c r="F525" s="252">
        <v>0</v>
      </c>
      <c r="G525" s="252">
        <v>794001.1</v>
      </c>
      <c r="H525" s="252">
        <v>794001.1</v>
      </c>
      <c r="I525" s="252">
        <v>0</v>
      </c>
      <c r="J525" s="414">
        <v>794001.1</v>
      </c>
      <c r="K525" s="367"/>
      <c r="L525" s="252">
        <v>794001.1</v>
      </c>
    </row>
    <row r="526" spans="1:12">
      <c r="A526" s="413" t="s">
        <v>2965</v>
      </c>
      <c r="B526" s="367"/>
      <c r="C526" s="413" t="s">
        <v>2966</v>
      </c>
      <c r="D526" s="367"/>
      <c r="E526" s="367"/>
      <c r="F526" s="252">
        <v>0</v>
      </c>
      <c r="G526" s="252">
        <v>0</v>
      </c>
      <c r="H526" s="252">
        <v>0</v>
      </c>
      <c r="I526" s="252">
        <v>0</v>
      </c>
      <c r="J526" s="414">
        <v>16101.68</v>
      </c>
      <c r="K526" s="367"/>
      <c r="L526" s="252">
        <v>16101.68</v>
      </c>
    </row>
    <row r="527" spans="1:12">
      <c r="A527" s="413" t="s">
        <v>2967</v>
      </c>
      <c r="B527" s="367"/>
      <c r="C527" s="413" t="s">
        <v>2968</v>
      </c>
      <c r="D527" s="367"/>
      <c r="E527" s="367"/>
      <c r="F527" s="252">
        <v>0</v>
      </c>
      <c r="G527" s="252">
        <v>5755469</v>
      </c>
      <c r="H527" s="252">
        <v>5755469</v>
      </c>
      <c r="I527" s="252">
        <v>0</v>
      </c>
      <c r="J527" s="414">
        <v>27855786</v>
      </c>
      <c r="K527" s="367"/>
      <c r="L527" s="252">
        <v>27855786</v>
      </c>
    </row>
    <row r="528" spans="1:12">
      <c r="A528" s="413" t="s">
        <v>5691</v>
      </c>
      <c r="B528" s="367"/>
      <c r="C528" s="413" t="s">
        <v>5692</v>
      </c>
      <c r="D528" s="367"/>
      <c r="E528" s="367"/>
      <c r="F528" s="252">
        <v>0</v>
      </c>
      <c r="G528" s="252">
        <v>5755469</v>
      </c>
      <c r="H528" s="252">
        <v>5755469</v>
      </c>
      <c r="I528" s="252">
        <v>0</v>
      </c>
      <c r="J528" s="414">
        <v>13313444</v>
      </c>
      <c r="K528" s="367"/>
      <c r="L528" s="252">
        <v>13313444</v>
      </c>
    </row>
    <row r="529" spans="1:12">
      <c r="A529" s="413" t="s">
        <v>2969</v>
      </c>
      <c r="B529" s="367"/>
      <c r="C529" s="413" t="s">
        <v>2970</v>
      </c>
      <c r="D529" s="367"/>
      <c r="E529" s="367"/>
      <c r="F529" s="252">
        <v>0</v>
      </c>
      <c r="G529" s="252">
        <v>0</v>
      </c>
      <c r="H529" s="252">
        <v>0</v>
      </c>
      <c r="I529" s="252">
        <v>0</v>
      </c>
      <c r="J529" s="414">
        <v>14542342</v>
      </c>
      <c r="K529" s="367"/>
      <c r="L529" s="252">
        <v>14542342</v>
      </c>
    </row>
    <row r="530" spans="1:12">
      <c r="A530" s="413" t="s">
        <v>5693</v>
      </c>
      <c r="B530" s="367"/>
      <c r="C530" s="413" t="s">
        <v>5694</v>
      </c>
      <c r="D530" s="367"/>
      <c r="E530" s="367"/>
      <c r="F530" s="252">
        <v>2253107.19</v>
      </c>
      <c r="G530" s="252">
        <v>0</v>
      </c>
      <c r="H530" s="252">
        <v>-2253107.19</v>
      </c>
      <c r="I530" s="252">
        <v>6759321.5700000003</v>
      </c>
      <c r="J530" s="414">
        <v>0</v>
      </c>
      <c r="K530" s="367"/>
      <c r="L530" s="252">
        <v>-6759321.5700000003</v>
      </c>
    </row>
    <row r="531" spans="1:12">
      <c r="A531" s="413" t="s">
        <v>5695</v>
      </c>
      <c r="B531" s="367"/>
      <c r="C531" s="413" t="s">
        <v>5696</v>
      </c>
      <c r="D531" s="367"/>
      <c r="E531" s="367"/>
      <c r="F531" s="252">
        <v>1675953.91</v>
      </c>
      <c r="G531" s="252">
        <v>0</v>
      </c>
      <c r="H531" s="252">
        <v>-1675953.91</v>
      </c>
      <c r="I531" s="252">
        <v>5027861.7300000004</v>
      </c>
      <c r="J531" s="414">
        <v>0</v>
      </c>
      <c r="K531" s="367"/>
      <c r="L531" s="252">
        <v>-5027861.7300000004</v>
      </c>
    </row>
    <row r="532" spans="1:12">
      <c r="A532" s="413" t="s">
        <v>5697</v>
      </c>
      <c r="B532" s="367"/>
      <c r="C532" s="413" t="s">
        <v>5698</v>
      </c>
      <c r="D532" s="367"/>
      <c r="E532" s="367"/>
      <c r="F532" s="252">
        <v>470715.65</v>
      </c>
      <c r="G532" s="252">
        <v>0</v>
      </c>
      <c r="H532" s="252">
        <v>-470715.65</v>
      </c>
      <c r="I532" s="252">
        <v>1412146.95</v>
      </c>
      <c r="J532" s="414">
        <v>0</v>
      </c>
      <c r="K532" s="367"/>
      <c r="L532" s="252">
        <v>-1412146.95</v>
      </c>
    </row>
    <row r="533" spans="1:12">
      <c r="A533" s="413" t="s">
        <v>5699</v>
      </c>
      <c r="B533" s="367"/>
      <c r="C533" s="413" t="s">
        <v>5700</v>
      </c>
      <c r="D533" s="367"/>
      <c r="E533" s="367"/>
      <c r="F533" s="252">
        <v>106437.63</v>
      </c>
      <c r="G533" s="252">
        <v>0</v>
      </c>
      <c r="H533" s="252">
        <v>-106437.63</v>
      </c>
      <c r="I533" s="252">
        <v>319312.89</v>
      </c>
      <c r="J533" s="414">
        <v>0</v>
      </c>
      <c r="K533" s="367"/>
      <c r="L533" s="252">
        <v>-319312.89</v>
      </c>
    </row>
    <row r="534" spans="1:12">
      <c r="A534" s="413" t="s">
        <v>2971</v>
      </c>
      <c r="B534" s="367"/>
      <c r="C534" s="413" t="s">
        <v>2972</v>
      </c>
      <c r="D534" s="367"/>
      <c r="E534" s="367"/>
      <c r="F534" s="252">
        <v>81940614.959999993</v>
      </c>
      <c r="G534" s="252">
        <v>113904400.84999999</v>
      </c>
      <c r="H534" s="252">
        <v>31963785.890000001</v>
      </c>
      <c r="I534" s="252">
        <v>452959290.04000002</v>
      </c>
      <c r="J534" s="414">
        <v>566863690.88999999</v>
      </c>
      <c r="K534" s="367"/>
      <c r="L534" s="252">
        <v>113904400.84999999</v>
      </c>
    </row>
    <row r="535" spans="1:12">
      <c r="A535" s="413" t="s">
        <v>894</v>
      </c>
      <c r="B535" s="367"/>
      <c r="C535" s="413" t="s">
        <v>727</v>
      </c>
      <c r="D535" s="367"/>
      <c r="E535" s="367"/>
      <c r="F535" s="252">
        <v>0</v>
      </c>
      <c r="G535" s="252">
        <v>65427505</v>
      </c>
      <c r="H535" s="252">
        <v>65427505</v>
      </c>
      <c r="I535" s="252">
        <v>0</v>
      </c>
      <c r="J535" s="414">
        <v>327137525</v>
      </c>
      <c r="K535" s="367"/>
      <c r="L535" s="252">
        <v>327137525</v>
      </c>
    </row>
    <row r="536" spans="1:12">
      <c r="A536" s="413" t="s">
        <v>895</v>
      </c>
      <c r="B536" s="367"/>
      <c r="C536" s="413" t="s">
        <v>896</v>
      </c>
      <c r="D536" s="367"/>
      <c r="E536" s="367"/>
      <c r="F536" s="252">
        <v>0</v>
      </c>
      <c r="G536" s="252">
        <v>65427505</v>
      </c>
      <c r="H536" s="252">
        <v>65427505</v>
      </c>
      <c r="I536" s="252">
        <v>0</v>
      </c>
      <c r="J536" s="414">
        <v>327137525</v>
      </c>
      <c r="K536" s="367"/>
      <c r="L536" s="252">
        <v>327137525</v>
      </c>
    </row>
    <row r="537" spans="1:12">
      <c r="A537" s="413" t="s">
        <v>2973</v>
      </c>
      <c r="B537" s="367"/>
      <c r="C537" s="413" t="s">
        <v>2974</v>
      </c>
      <c r="D537" s="367"/>
      <c r="E537" s="367"/>
      <c r="F537" s="252">
        <v>0</v>
      </c>
      <c r="G537" s="252">
        <v>23537213</v>
      </c>
      <c r="H537" s="252">
        <v>23537213</v>
      </c>
      <c r="I537" s="252">
        <v>0</v>
      </c>
      <c r="J537" s="414">
        <v>117686065</v>
      </c>
      <c r="K537" s="367"/>
      <c r="L537" s="252">
        <v>117686065</v>
      </c>
    </row>
    <row r="538" spans="1:12">
      <c r="A538" s="413" t="s">
        <v>2975</v>
      </c>
      <c r="B538" s="367"/>
      <c r="C538" s="413" t="s">
        <v>2976</v>
      </c>
      <c r="D538" s="367"/>
      <c r="E538" s="367"/>
      <c r="F538" s="252">
        <v>0</v>
      </c>
      <c r="G538" s="252">
        <v>23537213</v>
      </c>
      <c r="H538" s="252">
        <v>23537213</v>
      </c>
      <c r="I538" s="252">
        <v>0</v>
      </c>
      <c r="J538" s="414">
        <v>117686065</v>
      </c>
      <c r="K538" s="367"/>
      <c r="L538" s="252">
        <v>117686065</v>
      </c>
    </row>
    <row r="539" spans="1:12">
      <c r="A539" s="413" t="s">
        <v>2977</v>
      </c>
      <c r="B539" s="367"/>
      <c r="C539" s="413" t="s">
        <v>2978</v>
      </c>
      <c r="D539" s="367"/>
      <c r="E539" s="367"/>
      <c r="F539" s="252">
        <v>0</v>
      </c>
      <c r="G539" s="252">
        <v>41890292</v>
      </c>
      <c r="H539" s="252">
        <v>41890292</v>
      </c>
      <c r="I539" s="252">
        <v>0</v>
      </c>
      <c r="J539" s="414">
        <v>209451460</v>
      </c>
      <c r="K539" s="367"/>
      <c r="L539" s="252">
        <v>209451460</v>
      </c>
    </row>
    <row r="540" spans="1:12">
      <c r="A540" s="413" t="s">
        <v>2979</v>
      </c>
      <c r="B540" s="367"/>
      <c r="C540" s="413" t="s">
        <v>2980</v>
      </c>
      <c r="D540" s="367"/>
      <c r="E540" s="367"/>
      <c r="F540" s="252">
        <v>0</v>
      </c>
      <c r="G540" s="252">
        <v>41890292</v>
      </c>
      <c r="H540" s="252">
        <v>41890292</v>
      </c>
      <c r="I540" s="252">
        <v>0</v>
      </c>
      <c r="J540" s="414">
        <v>209451460</v>
      </c>
      <c r="K540" s="367"/>
      <c r="L540" s="252">
        <v>209451460</v>
      </c>
    </row>
    <row r="541" spans="1:12">
      <c r="A541" s="413" t="s">
        <v>897</v>
      </c>
      <c r="B541" s="367"/>
      <c r="C541" s="413" t="s">
        <v>898</v>
      </c>
      <c r="D541" s="367"/>
      <c r="E541" s="367"/>
      <c r="F541" s="252">
        <v>0</v>
      </c>
      <c r="G541" s="252">
        <v>8921991.5600000005</v>
      </c>
      <c r="H541" s="252">
        <v>8921991.5600000005</v>
      </c>
      <c r="I541" s="252">
        <v>0</v>
      </c>
      <c r="J541" s="414">
        <v>58451738.850000001</v>
      </c>
      <c r="K541" s="367"/>
      <c r="L541" s="252">
        <v>58451738.850000001</v>
      </c>
    </row>
    <row r="542" spans="1:12">
      <c r="A542" s="413" t="s">
        <v>900</v>
      </c>
      <c r="B542" s="367"/>
      <c r="C542" s="413" t="s">
        <v>901</v>
      </c>
      <c r="D542" s="367"/>
      <c r="E542" s="367"/>
      <c r="F542" s="252">
        <v>0</v>
      </c>
      <c r="G542" s="252">
        <v>8921991.5600000005</v>
      </c>
      <c r="H542" s="252">
        <v>8921991.5600000005</v>
      </c>
      <c r="I542" s="252">
        <v>0</v>
      </c>
      <c r="J542" s="414">
        <v>58451738.850000001</v>
      </c>
      <c r="K542" s="367"/>
      <c r="L542" s="252">
        <v>58451738.850000001</v>
      </c>
    </row>
    <row r="543" spans="1:12">
      <c r="A543" s="413" t="s">
        <v>2981</v>
      </c>
      <c r="B543" s="367"/>
      <c r="C543" s="413" t="s">
        <v>2982</v>
      </c>
      <c r="D543" s="367"/>
      <c r="E543" s="367"/>
      <c r="F543" s="252">
        <v>0</v>
      </c>
      <c r="G543" s="252">
        <v>2724320.56</v>
      </c>
      <c r="H543" s="252">
        <v>2724320.56</v>
      </c>
      <c r="I543" s="252">
        <v>0</v>
      </c>
      <c r="J543" s="414">
        <v>16090536.85</v>
      </c>
      <c r="K543" s="367"/>
      <c r="L543" s="252">
        <v>16090536.85</v>
      </c>
    </row>
    <row r="544" spans="1:12">
      <c r="A544" s="413" t="s">
        <v>2983</v>
      </c>
      <c r="B544" s="367"/>
      <c r="C544" s="413" t="s">
        <v>2984</v>
      </c>
      <c r="D544" s="367"/>
      <c r="E544" s="367"/>
      <c r="F544" s="252">
        <v>0</v>
      </c>
      <c r="G544" s="252">
        <v>0</v>
      </c>
      <c r="H544" s="252">
        <v>0</v>
      </c>
      <c r="I544" s="252">
        <v>0</v>
      </c>
      <c r="J544" s="414">
        <v>221500</v>
      </c>
      <c r="K544" s="367"/>
      <c r="L544" s="252">
        <v>221500</v>
      </c>
    </row>
    <row r="545" spans="1:12">
      <c r="A545" s="413" t="s">
        <v>2985</v>
      </c>
      <c r="B545" s="367"/>
      <c r="C545" s="413" t="s">
        <v>2986</v>
      </c>
      <c r="D545" s="367"/>
      <c r="E545" s="367"/>
      <c r="F545" s="252">
        <v>0</v>
      </c>
      <c r="G545" s="252">
        <v>0</v>
      </c>
      <c r="H545" s="252">
        <v>0</v>
      </c>
      <c r="I545" s="252">
        <v>0</v>
      </c>
      <c r="J545" s="414">
        <v>10339181.02</v>
      </c>
      <c r="K545" s="367"/>
      <c r="L545" s="252">
        <v>10339181.02</v>
      </c>
    </row>
    <row r="546" spans="1:12">
      <c r="A546" s="413" t="s">
        <v>5701</v>
      </c>
      <c r="B546" s="367"/>
      <c r="C546" s="413" t="s">
        <v>5702</v>
      </c>
      <c r="D546" s="367"/>
      <c r="E546" s="367"/>
      <c r="F546" s="252">
        <v>0</v>
      </c>
      <c r="G546" s="252">
        <v>0</v>
      </c>
      <c r="H546" s="252">
        <v>0</v>
      </c>
      <c r="I546" s="252">
        <v>0</v>
      </c>
      <c r="J546" s="414">
        <v>200000</v>
      </c>
      <c r="K546" s="367"/>
      <c r="L546" s="252">
        <v>200000</v>
      </c>
    </row>
    <row r="547" spans="1:12">
      <c r="A547" s="413" t="s">
        <v>5703</v>
      </c>
      <c r="B547" s="367"/>
      <c r="C547" s="413" t="s">
        <v>5704</v>
      </c>
      <c r="D547" s="367"/>
      <c r="E547" s="367"/>
      <c r="F547" s="252">
        <v>0</v>
      </c>
      <c r="G547" s="252">
        <v>0</v>
      </c>
      <c r="H547" s="252">
        <v>0</v>
      </c>
      <c r="I547" s="252">
        <v>0</v>
      </c>
      <c r="J547" s="414">
        <v>299994.34999999998</v>
      </c>
      <c r="K547" s="367"/>
      <c r="L547" s="252">
        <v>299994.34999999998</v>
      </c>
    </row>
    <row r="548" spans="1:12">
      <c r="A548" s="413" t="s">
        <v>5705</v>
      </c>
      <c r="B548" s="367"/>
      <c r="C548" s="413" t="s">
        <v>5706</v>
      </c>
      <c r="D548" s="367"/>
      <c r="E548" s="367"/>
      <c r="F548" s="252">
        <v>0</v>
      </c>
      <c r="G548" s="252">
        <v>0</v>
      </c>
      <c r="H548" s="252">
        <v>0</v>
      </c>
      <c r="I548" s="252">
        <v>0</v>
      </c>
      <c r="J548" s="414">
        <v>1143465.92</v>
      </c>
      <c r="K548" s="367"/>
      <c r="L548" s="252">
        <v>1143465.92</v>
      </c>
    </row>
    <row r="549" spans="1:12">
      <c r="A549" s="413" t="s">
        <v>5707</v>
      </c>
      <c r="B549" s="367"/>
      <c r="C549" s="413" t="s">
        <v>5708</v>
      </c>
      <c r="D549" s="367"/>
      <c r="E549" s="367"/>
      <c r="F549" s="252">
        <v>0</v>
      </c>
      <c r="G549" s="252">
        <v>0</v>
      </c>
      <c r="H549" s="252">
        <v>0</v>
      </c>
      <c r="I549" s="252">
        <v>0</v>
      </c>
      <c r="J549" s="414">
        <v>1162075</v>
      </c>
      <c r="K549" s="367"/>
      <c r="L549" s="252">
        <v>1162075</v>
      </c>
    </row>
    <row r="550" spans="1:12">
      <c r="A550" s="413" t="s">
        <v>5709</v>
      </c>
      <c r="B550" s="367"/>
      <c r="C550" s="413" t="s">
        <v>5710</v>
      </c>
      <c r="D550" s="367"/>
      <c r="E550" s="367"/>
      <c r="F550" s="252">
        <v>0</v>
      </c>
      <c r="G550" s="252">
        <v>2724320.56</v>
      </c>
      <c r="H550" s="252">
        <v>2724320.56</v>
      </c>
      <c r="I550" s="252">
        <v>0</v>
      </c>
      <c r="J550" s="414">
        <v>2724320.56</v>
      </c>
      <c r="K550" s="367"/>
      <c r="L550" s="252">
        <v>2724320.56</v>
      </c>
    </row>
    <row r="551" spans="1:12">
      <c r="A551" s="413" t="s">
        <v>2987</v>
      </c>
      <c r="B551" s="367"/>
      <c r="C551" s="413" t="s">
        <v>2988</v>
      </c>
      <c r="D551" s="367"/>
      <c r="E551" s="367"/>
      <c r="F551" s="252">
        <v>0</v>
      </c>
      <c r="G551" s="252">
        <v>6197671</v>
      </c>
      <c r="H551" s="252">
        <v>6197671</v>
      </c>
      <c r="I551" s="252">
        <v>0</v>
      </c>
      <c r="J551" s="414">
        <v>42361202</v>
      </c>
      <c r="K551" s="367"/>
      <c r="L551" s="252">
        <v>42361202</v>
      </c>
    </row>
    <row r="552" spans="1:12">
      <c r="A552" s="413" t="s">
        <v>2989</v>
      </c>
      <c r="B552" s="367"/>
      <c r="C552" s="413" t="s">
        <v>2990</v>
      </c>
      <c r="D552" s="367"/>
      <c r="E552" s="367"/>
      <c r="F552" s="252">
        <v>0</v>
      </c>
      <c r="G552" s="252">
        <v>6197671</v>
      </c>
      <c r="H552" s="252">
        <v>6197671</v>
      </c>
      <c r="I552" s="252">
        <v>0</v>
      </c>
      <c r="J552" s="414">
        <v>42361202</v>
      </c>
      <c r="K552" s="367"/>
      <c r="L552" s="252">
        <v>42361202</v>
      </c>
    </row>
    <row r="553" spans="1:12">
      <c r="A553" s="413" t="s">
        <v>902</v>
      </c>
      <c r="B553" s="367"/>
      <c r="C553" s="413" t="s">
        <v>903</v>
      </c>
      <c r="D553" s="367"/>
      <c r="E553" s="367"/>
      <c r="F553" s="252">
        <v>0</v>
      </c>
      <c r="G553" s="252">
        <v>4500528.25</v>
      </c>
      <c r="H553" s="252">
        <v>4500528.25</v>
      </c>
      <c r="I553" s="252">
        <v>348.35</v>
      </c>
      <c r="J553" s="414">
        <v>44141418.049999997</v>
      </c>
      <c r="K553" s="367"/>
      <c r="L553" s="252">
        <v>44141069.700000003</v>
      </c>
    </row>
    <row r="554" spans="1:12">
      <c r="A554" s="413" t="s">
        <v>904</v>
      </c>
      <c r="B554" s="367"/>
      <c r="C554" s="413" t="s">
        <v>905</v>
      </c>
      <c r="D554" s="367"/>
      <c r="E554" s="367"/>
      <c r="F554" s="252">
        <v>0</v>
      </c>
      <c r="G554" s="252">
        <v>4092029.74</v>
      </c>
      <c r="H554" s="252">
        <v>4092029.74</v>
      </c>
      <c r="I554" s="252">
        <v>0</v>
      </c>
      <c r="J554" s="414">
        <v>43058219.170000002</v>
      </c>
      <c r="K554" s="367"/>
      <c r="L554" s="252">
        <v>43058219.170000002</v>
      </c>
    </row>
    <row r="555" spans="1:12">
      <c r="A555" s="413" t="s">
        <v>906</v>
      </c>
      <c r="B555" s="367"/>
      <c r="C555" s="413" t="s">
        <v>907</v>
      </c>
      <c r="D555" s="367"/>
      <c r="E555" s="367"/>
      <c r="F555" s="252">
        <v>0</v>
      </c>
      <c r="G555" s="252">
        <v>4092029.74</v>
      </c>
      <c r="H555" s="252">
        <v>4092029.74</v>
      </c>
      <c r="I555" s="252">
        <v>0</v>
      </c>
      <c r="J555" s="414">
        <v>43058219.170000002</v>
      </c>
      <c r="K555" s="367"/>
      <c r="L555" s="252">
        <v>43058219.170000002</v>
      </c>
    </row>
    <row r="556" spans="1:12">
      <c r="A556" s="413" t="s">
        <v>908</v>
      </c>
      <c r="B556" s="367"/>
      <c r="C556" s="413" t="s">
        <v>909</v>
      </c>
      <c r="D556" s="367"/>
      <c r="E556" s="367"/>
      <c r="F556" s="252">
        <v>0</v>
      </c>
      <c r="G556" s="252">
        <v>442109.19</v>
      </c>
      <c r="H556" s="252">
        <v>442109.19</v>
      </c>
      <c r="I556" s="252">
        <v>0</v>
      </c>
      <c r="J556" s="414">
        <v>2698824.88</v>
      </c>
      <c r="K556" s="367"/>
      <c r="L556" s="252">
        <v>2698824.88</v>
      </c>
    </row>
    <row r="557" spans="1:12">
      <c r="A557" s="413" t="s">
        <v>2991</v>
      </c>
      <c r="B557" s="367"/>
      <c r="C557" s="413" t="s">
        <v>2992</v>
      </c>
      <c r="D557" s="367"/>
      <c r="E557" s="367"/>
      <c r="F557" s="252">
        <v>0</v>
      </c>
      <c r="G557" s="252">
        <v>284239.68</v>
      </c>
      <c r="H557" s="252">
        <v>284239.68</v>
      </c>
      <c r="I557" s="252">
        <v>0</v>
      </c>
      <c r="J557" s="414">
        <v>1753660.97</v>
      </c>
      <c r="K557" s="367"/>
      <c r="L557" s="252">
        <v>1753660.97</v>
      </c>
    </row>
    <row r="558" spans="1:12">
      <c r="A558" s="413" t="s">
        <v>2993</v>
      </c>
      <c r="B558" s="367"/>
      <c r="C558" s="413" t="s">
        <v>2994</v>
      </c>
      <c r="D558" s="367"/>
      <c r="E558" s="367"/>
      <c r="F558" s="252">
        <v>0</v>
      </c>
      <c r="G558" s="252">
        <v>12016.2</v>
      </c>
      <c r="H558" s="252">
        <v>12016.2</v>
      </c>
      <c r="I558" s="252">
        <v>0</v>
      </c>
      <c r="J558" s="414">
        <v>70351.66</v>
      </c>
      <c r="K558" s="367"/>
      <c r="L558" s="252">
        <v>70351.66</v>
      </c>
    </row>
    <row r="559" spans="1:12">
      <c r="A559" s="413" t="s">
        <v>2995</v>
      </c>
      <c r="B559" s="367"/>
      <c r="C559" s="413" t="s">
        <v>2996</v>
      </c>
      <c r="D559" s="367"/>
      <c r="E559" s="367"/>
      <c r="F559" s="252">
        <v>0</v>
      </c>
      <c r="G559" s="252">
        <v>106459.51</v>
      </c>
      <c r="H559" s="252">
        <v>106459.51</v>
      </c>
      <c r="I559" s="252">
        <v>0</v>
      </c>
      <c r="J559" s="414">
        <v>652146.24</v>
      </c>
      <c r="K559" s="367"/>
      <c r="L559" s="252">
        <v>652146.24</v>
      </c>
    </row>
    <row r="560" spans="1:12">
      <c r="A560" s="413" t="s">
        <v>2997</v>
      </c>
      <c r="B560" s="367"/>
      <c r="C560" s="413" t="s">
        <v>2998</v>
      </c>
      <c r="D560" s="367"/>
      <c r="E560" s="367"/>
      <c r="F560" s="252">
        <v>0</v>
      </c>
      <c r="G560" s="252">
        <v>58.68</v>
      </c>
      <c r="H560" s="252">
        <v>58.68</v>
      </c>
      <c r="I560" s="252">
        <v>0</v>
      </c>
      <c r="J560" s="414">
        <v>443.73</v>
      </c>
      <c r="K560" s="367"/>
      <c r="L560" s="252">
        <v>443.73</v>
      </c>
    </row>
    <row r="561" spans="1:12">
      <c r="A561" s="413" t="s">
        <v>2999</v>
      </c>
      <c r="B561" s="367"/>
      <c r="C561" s="413" t="s">
        <v>3000</v>
      </c>
      <c r="D561" s="367"/>
      <c r="E561" s="367"/>
      <c r="F561" s="252">
        <v>0</v>
      </c>
      <c r="G561" s="252">
        <v>26845.47</v>
      </c>
      <c r="H561" s="252">
        <v>26845.47</v>
      </c>
      <c r="I561" s="252">
        <v>0</v>
      </c>
      <c r="J561" s="414">
        <v>158752.29</v>
      </c>
      <c r="K561" s="367"/>
      <c r="L561" s="252">
        <v>158752.29</v>
      </c>
    </row>
    <row r="562" spans="1:12">
      <c r="A562" s="413" t="s">
        <v>3001</v>
      </c>
      <c r="B562" s="367"/>
      <c r="C562" s="413" t="s">
        <v>3002</v>
      </c>
      <c r="D562" s="367"/>
      <c r="E562" s="367"/>
      <c r="F562" s="252">
        <v>0</v>
      </c>
      <c r="G562" s="252">
        <v>3918.05</v>
      </c>
      <c r="H562" s="252">
        <v>3918.05</v>
      </c>
      <c r="I562" s="252">
        <v>0</v>
      </c>
      <c r="J562" s="414">
        <v>21147.9</v>
      </c>
      <c r="K562" s="367"/>
      <c r="L562" s="252">
        <v>21147.9</v>
      </c>
    </row>
    <row r="563" spans="1:12">
      <c r="A563" s="413" t="s">
        <v>3003</v>
      </c>
      <c r="B563" s="367"/>
      <c r="C563" s="413" t="s">
        <v>3004</v>
      </c>
      <c r="D563" s="367"/>
      <c r="E563" s="367"/>
      <c r="F563" s="252">
        <v>0</v>
      </c>
      <c r="G563" s="252">
        <v>208.13</v>
      </c>
      <c r="H563" s="252">
        <v>208.13</v>
      </c>
      <c r="I563" s="252">
        <v>0</v>
      </c>
      <c r="J563" s="414">
        <v>1012.04</v>
      </c>
      <c r="K563" s="367"/>
      <c r="L563" s="252">
        <v>1012.04</v>
      </c>
    </row>
    <row r="564" spans="1:12">
      <c r="A564" s="413" t="s">
        <v>3005</v>
      </c>
      <c r="B564" s="367"/>
      <c r="C564" s="413" t="s">
        <v>3006</v>
      </c>
      <c r="D564" s="367"/>
      <c r="E564" s="367"/>
      <c r="F564" s="252">
        <v>0</v>
      </c>
      <c r="G564" s="252">
        <v>7940.39</v>
      </c>
      <c r="H564" s="252">
        <v>7940.39</v>
      </c>
      <c r="I564" s="252">
        <v>0</v>
      </c>
      <c r="J564" s="414">
        <v>38750.81</v>
      </c>
      <c r="K564" s="367"/>
      <c r="L564" s="252">
        <v>38750.81</v>
      </c>
    </row>
    <row r="565" spans="1:12">
      <c r="A565" s="413" t="s">
        <v>3007</v>
      </c>
      <c r="B565" s="367"/>
      <c r="C565" s="413" t="s">
        <v>3008</v>
      </c>
      <c r="D565" s="367"/>
      <c r="E565" s="367"/>
      <c r="F565" s="252">
        <v>0</v>
      </c>
      <c r="G565" s="252">
        <v>423.08</v>
      </c>
      <c r="H565" s="252">
        <v>423.08</v>
      </c>
      <c r="I565" s="252">
        <v>0</v>
      </c>
      <c r="J565" s="414">
        <v>2559.2399999999998</v>
      </c>
      <c r="K565" s="367"/>
      <c r="L565" s="252">
        <v>2559.2399999999998</v>
      </c>
    </row>
    <row r="566" spans="1:12">
      <c r="A566" s="413" t="s">
        <v>910</v>
      </c>
      <c r="B566" s="367"/>
      <c r="C566" s="413" t="s">
        <v>851</v>
      </c>
      <c r="D566" s="367"/>
      <c r="E566" s="367"/>
      <c r="F566" s="252">
        <v>0</v>
      </c>
      <c r="G566" s="252">
        <v>3649920.55</v>
      </c>
      <c r="H566" s="252">
        <v>3649920.55</v>
      </c>
      <c r="I566" s="252">
        <v>0</v>
      </c>
      <c r="J566" s="414">
        <v>40359394.289999999</v>
      </c>
      <c r="K566" s="367"/>
      <c r="L566" s="252">
        <v>40359394.289999999</v>
      </c>
    </row>
    <row r="567" spans="1:12">
      <c r="A567" s="413" t="s">
        <v>3009</v>
      </c>
      <c r="B567" s="367"/>
      <c r="C567" s="413" t="s">
        <v>3010</v>
      </c>
      <c r="D567" s="367"/>
      <c r="E567" s="367"/>
      <c r="F567" s="252">
        <v>0</v>
      </c>
      <c r="G567" s="252">
        <v>3649920.55</v>
      </c>
      <c r="H567" s="252">
        <v>3649920.55</v>
      </c>
      <c r="I567" s="252">
        <v>0</v>
      </c>
      <c r="J567" s="414">
        <v>40359394.289999999</v>
      </c>
      <c r="K567" s="367"/>
      <c r="L567" s="252">
        <v>40359394.289999999</v>
      </c>
    </row>
    <row r="568" spans="1:12">
      <c r="A568" s="413" t="s">
        <v>3011</v>
      </c>
      <c r="B568" s="367"/>
      <c r="C568" s="413" t="s">
        <v>3012</v>
      </c>
      <c r="D568" s="367"/>
      <c r="E568" s="367"/>
      <c r="F568" s="252">
        <v>0</v>
      </c>
      <c r="G568" s="252">
        <v>3604078.12</v>
      </c>
      <c r="H568" s="252">
        <v>3604078.12</v>
      </c>
      <c r="I568" s="252">
        <v>0</v>
      </c>
      <c r="J568" s="414">
        <v>36545791.020000003</v>
      </c>
      <c r="K568" s="367"/>
      <c r="L568" s="252">
        <v>36545791.020000003</v>
      </c>
    </row>
    <row r="569" spans="1:12">
      <c r="A569" s="413" t="s">
        <v>3013</v>
      </c>
      <c r="B569" s="367"/>
      <c r="C569" s="413" t="s">
        <v>3014</v>
      </c>
      <c r="D569" s="367"/>
      <c r="E569" s="367"/>
      <c r="F569" s="252">
        <v>0</v>
      </c>
      <c r="G569" s="252">
        <v>45842.43</v>
      </c>
      <c r="H569" s="252">
        <v>45842.43</v>
      </c>
      <c r="I569" s="252">
        <v>0</v>
      </c>
      <c r="J569" s="414">
        <v>3724533.62</v>
      </c>
      <c r="K569" s="367"/>
      <c r="L569" s="252">
        <v>3724533.62</v>
      </c>
    </row>
    <row r="570" spans="1:12">
      <c r="A570" s="413" t="s">
        <v>3015</v>
      </c>
      <c r="B570" s="367"/>
      <c r="C570" s="413" t="s">
        <v>3016</v>
      </c>
      <c r="D570" s="367"/>
      <c r="E570" s="367"/>
      <c r="F570" s="252">
        <v>0</v>
      </c>
      <c r="G570" s="252">
        <v>0</v>
      </c>
      <c r="H570" s="252">
        <v>0</v>
      </c>
      <c r="I570" s="252">
        <v>0</v>
      </c>
      <c r="J570" s="414">
        <v>89069.65</v>
      </c>
      <c r="K570" s="367"/>
      <c r="L570" s="252">
        <v>89069.65</v>
      </c>
    </row>
    <row r="571" spans="1:12">
      <c r="A571" s="413" t="s">
        <v>911</v>
      </c>
      <c r="B571" s="367"/>
      <c r="C571" s="413" t="s">
        <v>912</v>
      </c>
      <c r="D571" s="367"/>
      <c r="E571" s="367"/>
      <c r="F571" s="252">
        <v>0</v>
      </c>
      <c r="G571" s="252">
        <v>408498.51</v>
      </c>
      <c r="H571" s="252">
        <v>408498.51</v>
      </c>
      <c r="I571" s="252">
        <v>348.35</v>
      </c>
      <c r="J571" s="414">
        <v>1083198.8799999999</v>
      </c>
      <c r="K571" s="367"/>
      <c r="L571" s="252">
        <v>1082850.53</v>
      </c>
    </row>
    <row r="572" spans="1:12">
      <c r="A572" s="413" t="s">
        <v>913</v>
      </c>
      <c r="B572" s="367"/>
      <c r="C572" s="413" t="s">
        <v>912</v>
      </c>
      <c r="D572" s="367"/>
      <c r="E572" s="367"/>
      <c r="F572" s="252">
        <v>0</v>
      </c>
      <c r="G572" s="252">
        <v>408498.51</v>
      </c>
      <c r="H572" s="252">
        <v>408498.51</v>
      </c>
      <c r="I572" s="252">
        <v>348.35</v>
      </c>
      <c r="J572" s="414">
        <v>1083198.8799999999</v>
      </c>
      <c r="K572" s="367"/>
      <c r="L572" s="252">
        <v>1082850.53</v>
      </c>
    </row>
    <row r="573" spans="1:12">
      <c r="A573" s="413" t="s">
        <v>914</v>
      </c>
      <c r="B573" s="367"/>
      <c r="C573" s="413" t="s">
        <v>915</v>
      </c>
      <c r="D573" s="367"/>
      <c r="E573" s="367"/>
      <c r="F573" s="252">
        <v>0</v>
      </c>
      <c r="G573" s="252">
        <v>239773.25</v>
      </c>
      <c r="H573" s="252">
        <v>239773.25</v>
      </c>
      <c r="I573" s="252">
        <v>348.35</v>
      </c>
      <c r="J573" s="414">
        <v>367680.49</v>
      </c>
      <c r="K573" s="367"/>
      <c r="L573" s="252">
        <v>367332.14</v>
      </c>
    </row>
    <row r="574" spans="1:12">
      <c r="A574" s="413" t="s">
        <v>3017</v>
      </c>
      <c r="B574" s="367"/>
      <c r="C574" s="413" t="s">
        <v>3018</v>
      </c>
      <c r="D574" s="367"/>
      <c r="E574" s="367"/>
      <c r="F574" s="252">
        <v>0</v>
      </c>
      <c r="G574" s="252">
        <v>1149.8800000000001</v>
      </c>
      <c r="H574" s="252">
        <v>1149.8800000000001</v>
      </c>
      <c r="I574" s="252">
        <v>348.35</v>
      </c>
      <c r="J574" s="414">
        <v>43047.46</v>
      </c>
      <c r="K574" s="367"/>
      <c r="L574" s="252">
        <v>42699.11</v>
      </c>
    </row>
    <row r="575" spans="1:12">
      <c r="A575" s="413" t="s">
        <v>5711</v>
      </c>
      <c r="B575" s="367"/>
      <c r="C575" s="413" t="s">
        <v>5712</v>
      </c>
      <c r="D575" s="367"/>
      <c r="E575" s="367"/>
      <c r="F575" s="252">
        <v>0</v>
      </c>
      <c r="G575" s="252">
        <v>2959.79</v>
      </c>
      <c r="H575" s="252">
        <v>2959.79</v>
      </c>
      <c r="I575" s="252">
        <v>0</v>
      </c>
      <c r="J575" s="414">
        <v>2959.79</v>
      </c>
      <c r="K575" s="367"/>
      <c r="L575" s="252">
        <v>2959.79</v>
      </c>
    </row>
    <row r="576" spans="1:12">
      <c r="A576" s="413" t="s">
        <v>3019</v>
      </c>
      <c r="B576" s="367"/>
      <c r="C576" s="413" t="s">
        <v>3020</v>
      </c>
      <c r="D576" s="367"/>
      <c r="E576" s="367"/>
      <c r="F576" s="252">
        <v>0</v>
      </c>
      <c r="G576" s="252">
        <v>235663.58</v>
      </c>
      <c r="H576" s="252">
        <v>235663.58</v>
      </c>
      <c r="I576" s="252">
        <v>0</v>
      </c>
      <c r="J576" s="414">
        <v>321673.24</v>
      </c>
      <c r="K576" s="367"/>
      <c r="L576" s="252">
        <v>321673.24</v>
      </c>
    </row>
    <row r="577" spans="1:12">
      <c r="A577" s="413" t="s">
        <v>916</v>
      </c>
      <c r="B577" s="367"/>
      <c r="C577" s="413" t="s">
        <v>917</v>
      </c>
      <c r="D577" s="367"/>
      <c r="E577" s="367"/>
      <c r="F577" s="252">
        <v>0</v>
      </c>
      <c r="G577" s="252">
        <v>119911.62</v>
      </c>
      <c r="H577" s="252">
        <v>119911.62</v>
      </c>
      <c r="I577" s="252">
        <v>0</v>
      </c>
      <c r="J577" s="414">
        <v>480912.95</v>
      </c>
      <c r="K577" s="367"/>
      <c r="L577" s="252">
        <v>480912.95</v>
      </c>
    </row>
    <row r="578" spans="1:12">
      <c r="A578" s="413" t="s">
        <v>3021</v>
      </c>
      <c r="B578" s="367"/>
      <c r="C578" s="413" t="s">
        <v>3022</v>
      </c>
      <c r="D578" s="367"/>
      <c r="E578" s="367"/>
      <c r="F578" s="252">
        <v>0</v>
      </c>
      <c r="G578" s="252">
        <v>0</v>
      </c>
      <c r="H578" s="252">
        <v>0</v>
      </c>
      <c r="I578" s="252">
        <v>0</v>
      </c>
      <c r="J578" s="414">
        <v>1489.35</v>
      </c>
      <c r="K578" s="367"/>
      <c r="L578" s="252">
        <v>1489.35</v>
      </c>
    </row>
    <row r="579" spans="1:12">
      <c r="A579" s="413" t="s">
        <v>3023</v>
      </c>
      <c r="B579" s="367"/>
      <c r="C579" s="413" t="s">
        <v>3024</v>
      </c>
      <c r="D579" s="367"/>
      <c r="E579" s="367"/>
      <c r="F579" s="252">
        <v>0</v>
      </c>
      <c r="G579" s="252">
        <v>0</v>
      </c>
      <c r="H579" s="252">
        <v>0</v>
      </c>
      <c r="I579" s="252">
        <v>0</v>
      </c>
      <c r="J579" s="414">
        <v>157658.85999999999</v>
      </c>
      <c r="K579" s="367"/>
      <c r="L579" s="252">
        <v>157658.85999999999</v>
      </c>
    </row>
    <row r="580" spans="1:12">
      <c r="A580" s="413" t="s">
        <v>3025</v>
      </c>
      <c r="B580" s="367"/>
      <c r="C580" s="413" t="s">
        <v>3026</v>
      </c>
      <c r="D580" s="367"/>
      <c r="E580" s="367"/>
      <c r="F580" s="252">
        <v>0</v>
      </c>
      <c r="G580" s="252">
        <v>118883.51</v>
      </c>
      <c r="H580" s="252">
        <v>118883.51</v>
      </c>
      <c r="I580" s="252">
        <v>0</v>
      </c>
      <c r="J580" s="414">
        <v>320736.63</v>
      </c>
      <c r="K580" s="367"/>
      <c r="L580" s="252">
        <v>320736.63</v>
      </c>
    </row>
    <row r="581" spans="1:12">
      <c r="A581" s="413" t="s">
        <v>5713</v>
      </c>
      <c r="B581" s="367"/>
      <c r="C581" s="413" t="s">
        <v>5714</v>
      </c>
      <c r="D581" s="367"/>
      <c r="E581" s="367"/>
      <c r="F581" s="252">
        <v>0</v>
      </c>
      <c r="G581" s="252">
        <v>1028.1099999999999</v>
      </c>
      <c r="H581" s="252">
        <v>1028.1099999999999</v>
      </c>
      <c r="I581" s="252">
        <v>0</v>
      </c>
      <c r="J581" s="414">
        <v>1028.1099999999999</v>
      </c>
      <c r="K581" s="367"/>
      <c r="L581" s="252">
        <v>1028.1099999999999</v>
      </c>
    </row>
    <row r="582" spans="1:12">
      <c r="A582" s="413" t="s">
        <v>918</v>
      </c>
      <c r="B582" s="367"/>
      <c r="C582" s="413" t="s">
        <v>919</v>
      </c>
      <c r="D582" s="367"/>
      <c r="E582" s="367"/>
      <c r="F582" s="252">
        <v>0</v>
      </c>
      <c r="G582" s="252">
        <v>48813.64</v>
      </c>
      <c r="H582" s="252">
        <v>48813.64</v>
      </c>
      <c r="I582" s="252">
        <v>0</v>
      </c>
      <c r="J582" s="414">
        <v>234605.44</v>
      </c>
      <c r="K582" s="367"/>
      <c r="L582" s="252">
        <v>234605.44</v>
      </c>
    </row>
    <row r="583" spans="1:12">
      <c r="A583" s="413" t="s">
        <v>3027</v>
      </c>
      <c r="B583" s="367"/>
      <c r="C583" s="413" t="s">
        <v>3028</v>
      </c>
      <c r="D583" s="367"/>
      <c r="E583" s="367"/>
      <c r="F583" s="252">
        <v>0</v>
      </c>
      <c r="G583" s="252">
        <v>4937.1400000000003</v>
      </c>
      <c r="H583" s="252">
        <v>4937.1400000000003</v>
      </c>
      <c r="I583" s="252">
        <v>0</v>
      </c>
      <c r="J583" s="414">
        <v>12901.3</v>
      </c>
      <c r="K583" s="367"/>
      <c r="L583" s="252">
        <v>12901.3</v>
      </c>
    </row>
    <row r="584" spans="1:12">
      <c r="A584" s="413" t="s">
        <v>3029</v>
      </c>
      <c r="B584" s="367"/>
      <c r="C584" s="413" t="s">
        <v>3030</v>
      </c>
      <c r="D584" s="367"/>
      <c r="E584" s="367"/>
      <c r="F584" s="252">
        <v>0</v>
      </c>
      <c r="G584" s="252">
        <v>4937.1400000000003</v>
      </c>
      <c r="H584" s="252">
        <v>4937.1400000000003</v>
      </c>
      <c r="I584" s="252">
        <v>0</v>
      </c>
      <c r="J584" s="414">
        <v>12901.3</v>
      </c>
      <c r="K584" s="367"/>
      <c r="L584" s="252">
        <v>12901.3</v>
      </c>
    </row>
    <row r="585" spans="1:12">
      <c r="A585" s="413" t="s">
        <v>3031</v>
      </c>
      <c r="B585" s="367"/>
      <c r="C585" s="413" t="s">
        <v>3032</v>
      </c>
      <c r="D585" s="367"/>
      <c r="E585" s="367"/>
      <c r="F585" s="252">
        <v>0</v>
      </c>
      <c r="G585" s="252">
        <v>43876.5</v>
      </c>
      <c r="H585" s="252">
        <v>43876.5</v>
      </c>
      <c r="I585" s="252">
        <v>0</v>
      </c>
      <c r="J585" s="414">
        <v>221704.14</v>
      </c>
      <c r="K585" s="367"/>
      <c r="L585" s="252">
        <v>221704.14</v>
      </c>
    </row>
    <row r="586" spans="1:12">
      <c r="A586" s="413" t="s">
        <v>3033</v>
      </c>
      <c r="B586" s="367"/>
      <c r="C586" s="413" t="s">
        <v>3034</v>
      </c>
      <c r="D586" s="367"/>
      <c r="E586" s="367"/>
      <c r="F586" s="252">
        <v>0</v>
      </c>
      <c r="G586" s="252">
        <v>40923.01</v>
      </c>
      <c r="H586" s="252">
        <v>40923.01</v>
      </c>
      <c r="I586" s="252">
        <v>0</v>
      </c>
      <c r="J586" s="414">
        <v>205894.06</v>
      </c>
      <c r="K586" s="367"/>
      <c r="L586" s="252">
        <v>205894.06</v>
      </c>
    </row>
    <row r="587" spans="1:12">
      <c r="A587" s="413" t="s">
        <v>3035</v>
      </c>
      <c r="B587" s="367"/>
      <c r="C587" s="413" t="s">
        <v>3036</v>
      </c>
      <c r="D587" s="367"/>
      <c r="E587" s="367"/>
      <c r="F587" s="252">
        <v>0</v>
      </c>
      <c r="G587" s="252">
        <v>2953.49</v>
      </c>
      <c r="H587" s="252">
        <v>2953.49</v>
      </c>
      <c r="I587" s="252">
        <v>0</v>
      </c>
      <c r="J587" s="414">
        <v>15810.08</v>
      </c>
      <c r="K587" s="367"/>
      <c r="L587" s="252">
        <v>15810.08</v>
      </c>
    </row>
    <row r="588" spans="1:12" ht="38.65" customHeight="1"/>
  </sheetData>
  <mergeCells count="1747">
    <mergeCell ref="A525:B525"/>
    <mergeCell ref="C525:E525"/>
    <mergeCell ref="J525:K525"/>
    <mergeCell ref="A526:B526"/>
    <mergeCell ref="C526:E526"/>
    <mergeCell ref="J526:K526"/>
    <mergeCell ref="A523:B523"/>
    <mergeCell ref="C523:E523"/>
    <mergeCell ref="J523:K523"/>
    <mergeCell ref="A524:B524"/>
    <mergeCell ref="C524:E524"/>
    <mergeCell ref="J524:K524"/>
    <mergeCell ref="A521:B521"/>
    <mergeCell ref="C521:E521"/>
    <mergeCell ref="J521:K521"/>
    <mergeCell ref="A522:B522"/>
    <mergeCell ref="C522:E522"/>
    <mergeCell ref="J522:K522"/>
    <mergeCell ref="A519:B519"/>
    <mergeCell ref="C519:E519"/>
    <mergeCell ref="J519:K519"/>
    <mergeCell ref="A520:B520"/>
    <mergeCell ref="C520:E520"/>
    <mergeCell ref="J520:K520"/>
    <mergeCell ref="A517:B517"/>
    <mergeCell ref="C517:E517"/>
    <mergeCell ref="J517:K517"/>
    <mergeCell ref="A518:B518"/>
    <mergeCell ref="C518:E518"/>
    <mergeCell ref="J518:K518"/>
    <mergeCell ref="A515:B515"/>
    <mergeCell ref="C515:E515"/>
    <mergeCell ref="J515:K515"/>
    <mergeCell ref="A516:B516"/>
    <mergeCell ref="C516:E516"/>
    <mergeCell ref="J516:K516"/>
    <mergeCell ref="A513:B513"/>
    <mergeCell ref="C513:E513"/>
    <mergeCell ref="J513:K513"/>
    <mergeCell ref="A514:B514"/>
    <mergeCell ref="C514:E514"/>
    <mergeCell ref="J514:K514"/>
    <mergeCell ref="A511:B511"/>
    <mergeCell ref="C511:E511"/>
    <mergeCell ref="J511:K511"/>
    <mergeCell ref="A512:B512"/>
    <mergeCell ref="C512:E512"/>
    <mergeCell ref="J512:K512"/>
    <mergeCell ref="A509:B509"/>
    <mergeCell ref="C509:E509"/>
    <mergeCell ref="J509:K509"/>
    <mergeCell ref="A510:B510"/>
    <mergeCell ref="C510:E510"/>
    <mergeCell ref="J510:K510"/>
    <mergeCell ref="A507:B507"/>
    <mergeCell ref="C507:E507"/>
    <mergeCell ref="J507:K507"/>
    <mergeCell ref="A508:B508"/>
    <mergeCell ref="C508:E508"/>
    <mergeCell ref="J508:K508"/>
    <mergeCell ref="A505:B505"/>
    <mergeCell ref="C505:E505"/>
    <mergeCell ref="J505:K505"/>
    <mergeCell ref="A506:B506"/>
    <mergeCell ref="C506:E506"/>
    <mergeCell ref="J506:K506"/>
    <mergeCell ref="A503:B503"/>
    <mergeCell ref="C503:E503"/>
    <mergeCell ref="J503:K503"/>
    <mergeCell ref="A504:B504"/>
    <mergeCell ref="C504:E504"/>
    <mergeCell ref="J504:K504"/>
    <mergeCell ref="A501:B501"/>
    <mergeCell ref="C501:E501"/>
    <mergeCell ref="J501:K501"/>
    <mergeCell ref="A502:B502"/>
    <mergeCell ref="C502:E502"/>
    <mergeCell ref="J502:K502"/>
    <mergeCell ref="A499:B499"/>
    <mergeCell ref="C499:E499"/>
    <mergeCell ref="J499:K499"/>
    <mergeCell ref="A500:B500"/>
    <mergeCell ref="C500:E500"/>
    <mergeCell ref="J500:K500"/>
    <mergeCell ref="A497:B497"/>
    <mergeCell ref="C497:E497"/>
    <mergeCell ref="J497:K497"/>
    <mergeCell ref="A498:B498"/>
    <mergeCell ref="C498:E498"/>
    <mergeCell ref="J498:K498"/>
    <mergeCell ref="A495:B495"/>
    <mergeCell ref="C495:E495"/>
    <mergeCell ref="J495:K495"/>
    <mergeCell ref="A496:B496"/>
    <mergeCell ref="C496:E496"/>
    <mergeCell ref="J496:K496"/>
    <mergeCell ref="A493:B493"/>
    <mergeCell ref="C493:E493"/>
    <mergeCell ref="J493:K493"/>
    <mergeCell ref="A494:B494"/>
    <mergeCell ref="C494:E494"/>
    <mergeCell ref="J494:K494"/>
    <mergeCell ref="A491:B491"/>
    <mergeCell ref="C491:E491"/>
    <mergeCell ref="J491:K491"/>
    <mergeCell ref="A492:B492"/>
    <mergeCell ref="C492:E492"/>
    <mergeCell ref="J492:K492"/>
    <mergeCell ref="A489:B489"/>
    <mergeCell ref="C489:E489"/>
    <mergeCell ref="J489:K489"/>
    <mergeCell ref="A490:B490"/>
    <mergeCell ref="C490:E490"/>
    <mergeCell ref="J490:K490"/>
    <mergeCell ref="A487:B487"/>
    <mergeCell ref="C487:E487"/>
    <mergeCell ref="J487:K487"/>
    <mergeCell ref="A488:B488"/>
    <mergeCell ref="C488:E488"/>
    <mergeCell ref="J488:K488"/>
    <mergeCell ref="A485:B485"/>
    <mergeCell ref="C485:E485"/>
    <mergeCell ref="J485:K485"/>
    <mergeCell ref="A486:B486"/>
    <mergeCell ref="C486:E486"/>
    <mergeCell ref="J486:K486"/>
    <mergeCell ref="A483:B483"/>
    <mergeCell ref="C483:E483"/>
    <mergeCell ref="J483:K483"/>
    <mergeCell ref="A484:B484"/>
    <mergeCell ref="C484:E484"/>
    <mergeCell ref="J484:K484"/>
    <mergeCell ref="A481:B481"/>
    <mergeCell ref="C481:E481"/>
    <mergeCell ref="J481:K481"/>
    <mergeCell ref="A482:B482"/>
    <mergeCell ref="C482:E482"/>
    <mergeCell ref="J482:K482"/>
    <mergeCell ref="A479:B479"/>
    <mergeCell ref="C479:E479"/>
    <mergeCell ref="J479:K479"/>
    <mergeCell ref="A480:B480"/>
    <mergeCell ref="C480:E480"/>
    <mergeCell ref="J480:K480"/>
    <mergeCell ref="A477:B477"/>
    <mergeCell ref="C477:E477"/>
    <mergeCell ref="J477:K477"/>
    <mergeCell ref="A478:B478"/>
    <mergeCell ref="C478:E478"/>
    <mergeCell ref="J478:K478"/>
    <mergeCell ref="A475:B475"/>
    <mergeCell ref="C475:E475"/>
    <mergeCell ref="J475:K475"/>
    <mergeCell ref="A476:B476"/>
    <mergeCell ref="C476:E476"/>
    <mergeCell ref="J476:K476"/>
    <mergeCell ref="A473:B473"/>
    <mergeCell ref="C473:E473"/>
    <mergeCell ref="J473:K473"/>
    <mergeCell ref="A474:B474"/>
    <mergeCell ref="C474:E474"/>
    <mergeCell ref="J474:K474"/>
    <mergeCell ref="A471:B471"/>
    <mergeCell ref="C471:E471"/>
    <mergeCell ref="J471:K471"/>
    <mergeCell ref="A472:B472"/>
    <mergeCell ref="C472:E472"/>
    <mergeCell ref="J472:K472"/>
    <mergeCell ref="A469:B469"/>
    <mergeCell ref="C469:E469"/>
    <mergeCell ref="J469:K469"/>
    <mergeCell ref="A470:B470"/>
    <mergeCell ref="C470:E470"/>
    <mergeCell ref="J470:K470"/>
    <mergeCell ref="A467:B467"/>
    <mergeCell ref="C467:E467"/>
    <mergeCell ref="J467:K467"/>
    <mergeCell ref="A468:B468"/>
    <mergeCell ref="C468:E468"/>
    <mergeCell ref="J468:K468"/>
    <mergeCell ref="A465:B465"/>
    <mergeCell ref="C465:E465"/>
    <mergeCell ref="J465:K465"/>
    <mergeCell ref="A466:B466"/>
    <mergeCell ref="C466:E466"/>
    <mergeCell ref="J466:K466"/>
    <mergeCell ref="A463:B463"/>
    <mergeCell ref="C463:E463"/>
    <mergeCell ref="J463:K463"/>
    <mergeCell ref="A464:B464"/>
    <mergeCell ref="C464:E464"/>
    <mergeCell ref="J464:K464"/>
    <mergeCell ref="A461:B461"/>
    <mergeCell ref="C461:E461"/>
    <mergeCell ref="J461:K461"/>
    <mergeCell ref="A462:B462"/>
    <mergeCell ref="C462:E462"/>
    <mergeCell ref="J462:K462"/>
    <mergeCell ref="A459:B459"/>
    <mergeCell ref="C459:E459"/>
    <mergeCell ref="J459:K459"/>
    <mergeCell ref="A460:B460"/>
    <mergeCell ref="C460:E460"/>
    <mergeCell ref="J460:K460"/>
    <mergeCell ref="A457:B457"/>
    <mergeCell ref="C457:E457"/>
    <mergeCell ref="J457:K457"/>
    <mergeCell ref="A458:B458"/>
    <mergeCell ref="C458:E458"/>
    <mergeCell ref="J458:K458"/>
    <mergeCell ref="A455:B455"/>
    <mergeCell ref="C455:E455"/>
    <mergeCell ref="J455:K455"/>
    <mergeCell ref="A456:B456"/>
    <mergeCell ref="C456:E456"/>
    <mergeCell ref="J456:K456"/>
    <mergeCell ref="A453:B453"/>
    <mergeCell ref="C453:E453"/>
    <mergeCell ref="J453:K453"/>
    <mergeCell ref="A454:B454"/>
    <mergeCell ref="C454:E454"/>
    <mergeCell ref="J454:K454"/>
    <mergeCell ref="A451:B451"/>
    <mergeCell ref="C451:E451"/>
    <mergeCell ref="J451:K451"/>
    <mergeCell ref="A452:B452"/>
    <mergeCell ref="C452:E452"/>
    <mergeCell ref="J452:K452"/>
    <mergeCell ref="A449:B449"/>
    <mergeCell ref="C449:E449"/>
    <mergeCell ref="J449:K449"/>
    <mergeCell ref="A450:B450"/>
    <mergeCell ref="C450:E450"/>
    <mergeCell ref="J450:K450"/>
    <mergeCell ref="A447:B447"/>
    <mergeCell ref="C447:E447"/>
    <mergeCell ref="J447:K447"/>
    <mergeCell ref="A448:B448"/>
    <mergeCell ref="C448:E448"/>
    <mergeCell ref="J448:K448"/>
    <mergeCell ref="A445:B445"/>
    <mergeCell ref="C445:E445"/>
    <mergeCell ref="J445:K445"/>
    <mergeCell ref="A446:B446"/>
    <mergeCell ref="C446:E446"/>
    <mergeCell ref="J446:K446"/>
    <mergeCell ref="A443:B443"/>
    <mergeCell ref="C443:E443"/>
    <mergeCell ref="J443:K443"/>
    <mergeCell ref="A444:B444"/>
    <mergeCell ref="C444:E444"/>
    <mergeCell ref="J444:K444"/>
    <mergeCell ref="A441:B441"/>
    <mergeCell ref="C441:E441"/>
    <mergeCell ref="J441:K441"/>
    <mergeCell ref="A442:B442"/>
    <mergeCell ref="C442:E442"/>
    <mergeCell ref="J442:K442"/>
    <mergeCell ref="A439:B439"/>
    <mergeCell ref="C439:E439"/>
    <mergeCell ref="J439:K439"/>
    <mergeCell ref="A440:B440"/>
    <mergeCell ref="C440:E440"/>
    <mergeCell ref="J440:K440"/>
    <mergeCell ref="A437:B437"/>
    <mergeCell ref="C437:E437"/>
    <mergeCell ref="J437:K437"/>
    <mergeCell ref="A438:B438"/>
    <mergeCell ref="C438:E438"/>
    <mergeCell ref="J438:K438"/>
    <mergeCell ref="A435:B435"/>
    <mergeCell ref="C435:E435"/>
    <mergeCell ref="J435:K435"/>
    <mergeCell ref="A436:B436"/>
    <mergeCell ref="C436:E436"/>
    <mergeCell ref="J436:K436"/>
    <mergeCell ref="A433:B433"/>
    <mergeCell ref="C433:E433"/>
    <mergeCell ref="J433:K433"/>
    <mergeCell ref="A434:B434"/>
    <mergeCell ref="C434:E434"/>
    <mergeCell ref="J434:K434"/>
    <mergeCell ref="A431:B431"/>
    <mergeCell ref="C431:E431"/>
    <mergeCell ref="J431:K431"/>
    <mergeCell ref="A432:B432"/>
    <mergeCell ref="C432:E432"/>
    <mergeCell ref="J432:K432"/>
    <mergeCell ref="A429:B429"/>
    <mergeCell ref="C429:E429"/>
    <mergeCell ref="J429:K429"/>
    <mergeCell ref="A430:B430"/>
    <mergeCell ref="C430:E430"/>
    <mergeCell ref="J430:K430"/>
    <mergeCell ref="A427:B427"/>
    <mergeCell ref="C427:E427"/>
    <mergeCell ref="J427:K427"/>
    <mergeCell ref="A428:B428"/>
    <mergeCell ref="C428:E428"/>
    <mergeCell ref="J428:K428"/>
    <mergeCell ref="A425:B425"/>
    <mergeCell ref="C425:E425"/>
    <mergeCell ref="J425:K425"/>
    <mergeCell ref="A426:B426"/>
    <mergeCell ref="C426:E426"/>
    <mergeCell ref="J426:K426"/>
    <mergeCell ref="A423:B423"/>
    <mergeCell ref="C423:E423"/>
    <mergeCell ref="J423:K423"/>
    <mergeCell ref="A424:B424"/>
    <mergeCell ref="C424:E424"/>
    <mergeCell ref="J424:K424"/>
    <mergeCell ref="A421:B421"/>
    <mergeCell ref="C421:E421"/>
    <mergeCell ref="J421:K421"/>
    <mergeCell ref="A422:B422"/>
    <mergeCell ref="C422:E422"/>
    <mergeCell ref="J422:K422"/>
    <mergeCell ref="A419:B419"/>
    <mergeCell ref="C419:E419"/>
    <mergeCell ref="J419:K419"/>
    <mergeCell ref="A420:B420"/>
    <mergeCell ref="C420:E420"/>
    <mergeCell ref="J420:K420"/>
    <mergeCell ref="A417:B417"/>
    <mergeCell ref="C417:E417"/>
    <mergeCell ref="J417:K417"/>
    <mergeCell ref="A418:B418"/>
    <mergeCell ref="C418:E418"/>
    <mergeCell ref="J418:K418"/>
    <mergeCell ref="A415:B415"/>
    <mergeCell ref="C415:E415"/>
    <mergeCell ref="J415:K415"/>
    <mergeCell ref="A416:B416"/>
    <mergeCell ref="C416:E416"/>
    <mergeCell ref="J416:K416"/>
    <mergeCell ref="A413:B413"/>
    <mergeCell ref="C413:E413"/>
    <mergeCell ref="J413:K413"/>
    <mergeCell ref="A414:B414"/>
    <mergeCell ref="C414:E414"/>
    <mergeCell ref="J414:K414"/>
    <mergeCell ref="A411:B411"/>
    <mergeCell ref="C411:E411"/>
    <mergeCell ref="J411:K411"/>
    <mergeCell ref="A412:B412"/>
    <mergeCell ref="C412:E412"/>
    <mergeCell ref="J412:K412"/>
    <mergeCell ref="A409:B409"/>
    <mergeCell ref="C409:E409"/>
    <mergeCell ref="J409:K409"/>
    <mergeCell ref="A410:B410"/>
    <mergeCell ref="C410:E410"/>
    <mergeCell ref="J410:K410"/>
    <mergeCell ref="A407:B407"/>
    <mergeCell ref="C407:E407"/>
    <mergeCell ref="J407:K407"/>
    <mergeCell ref="A408:B408"/>
    <mergeCell ref="C408:E408"/>
    <mergeCell ref="J408:K408"/>
    <mergeCell ref="A405:B405"/>
    <mergeCell ref="C405:E405"/>
    <mergeCell ref="J405:K405"/>
    <mergeCell ref="A406:B406"/>
    <mergeCell ref="C406:E406"/>
    <mergeCell ref="J406:K406"/>
    <mergeCell ref="A403:B403"/>
    <mergeCell ref="C403:E403"/>
    <mergeCell ref="J403:K403"/>
    <mergeCell ref="A404:B404"/>
    <mergeCell ref="C404:E404"/>
    <mergeCell ref="J404:K404"/>
    <mergeCell ref="A401:B401"/>
    <mergeCell ref="C401:E401"/>
    <mergeCell ref="J401:K401"/>
    <mergeCell ref="A402:B402"/>
    <mergeCell ref="C402:E402"/>
    <mergeCell ref="J402:K402"/>
    <mergeCell ref="A399:B399"/>
    <mergeCell ref="C399:E399"/>
    <mergeCell ref="J399:K399"/>
    <mergeCell ref="A400:B400"/>
    <mergeCell ref="C400:E400"/>
    <mergeCell ref="J400:K400"/>
    <mergeCell ref="A397:B397"/>
    <mergeCell ref="C397:E397"/>
    <mergeCell ref="J397:K397"/>
    <mergeCell ref="A398:B398"/>
    <mergeCell ref="C398:E398"/>
    <mergeCell ref="J398:K398"/>
    <mergeCell ref="A395:B395"/>
    <mergeCell ref="C395:E395"/>
    <mergeCell ref="J395:K395"/>
    <mergeCell ref="A396:B396"/>
    <mergeCell ref="C396:E396"/>
    <mergeCell ref="J396:K396"/>
    <mergeCell ref="A393:B393"/>
    <mergeCell ref="C393:E393"/>
    <mergeCell ref="J393:K393"/>
    <mergeCell ref="A394:B394"/>
    <mergeCell ref="C394:E394"/>
    <mergeCell ref="J394:K394"/>
    <mergeCell ref="A391:B391"/>
    <mergeCell ref="C391:E391"/>
    <mergeCell ref="J391:K391"/>
    <mergeCell ref="A392:B392"/>
    <mergeCell ref="C392:E392"/>
    <mergeCell ref="J392:K392"/>
    <mergeCell ref="A389:B389"/>
    <mergeCell ref="C389:E389"/>
    <mergeCell ref="J389:K389"/>
    <mergeCell ref="A390:B390"/>
    <mergeCell ref="C390:E390"/>
    <mergeCell ref="J390:K390"/>
    <mergeCell ref="A387:B387"/>
    <mergeCell ref="C387:E387"/>
    <mergeCell ref="J387:K387"/>
    <mergeCell ref="A388:B388"/>
    <mergeCell ref="C388:E388"/>
    <mergeCell ref="J388:K388"/>
    <mergeCell ref="A385:B385"/>
    <mergeCell ref="C385:E385"/>
    <mergeCell ref="J385:K385"/>
    <mergeCell ref="A386:B386"/>
    <mergeCell ref="C386:E386"/>
    <mergeCell ref="J386:K386"/>
    <mergeCell ref="A383:B383"/>
    <mergeCell ref="C383:E383"/>
    <mergeCell ref="J383:K383"/>
    <mergeCell ref="A384:B384"/>
    <mergeCell ref="C384:E384"/>
    <mergeCell ref="J384:K384"/>
    <mergeCell ref="A381:B381"/>
    <mergeCell ref="C381:E381"/>
    <mergeCell ref="J381:K381"/>
    <mergeCell ref="A382:B382"/>
    <mergeCell ref="C382:E382"/>
    <mergeCell ref="J382:K382"/>
    <mergeCell ref="A379:B379"/>
    <mergeCell ref="C379:E379"/>
    <mergeCell ref="J379:K379"/>
    <mergeCell ref="A380:B380"/>
    <mergeCell ref="C380:E380"/>
    <mergeCell ref="J380:K380"/>
    <mergeCell ref="A377:B377"/>
    <mergeCell ref="C377:E377"/>
    <mergeCell ref="J377:K377"/>
    <mergeCell ref="A378:B378"/>
    <mergeCell ref="C378:E378"/>
    <mergeCell ref="J378:K378"/>
    <mergeCell ref="A375:B375"/>
    <mergeCell ref="C375:E375"/>
    <mergeCell ref="J375:K375"/>
    <mergeCell ref="A376:B376"/>
    <mergeCell ref="C376:E376"/>
    <mergeCell ref="J376:K376"/>
    <mergeCell ref="A373:B373"/>
    <mergeCell ref="C373:E373"/>
    <mergeCell ref="J373:K373"/>
    <mergeCell ref="A374:B374"/>
    <mergeCell ref="C374:E374"/>
    <mergeCell ref="J374:K374"/>
    <mergeCell ref="A371:B371"/>
    <mergeCell ref="C371:E371"/>
    <mergeCell ref="J371:K371"/>
    <mergeCell ref="A372:B372"/>
    <mergeCell ref="C372:E372"/>
    <mergeCell ref="J372:K372"/>
    <mergeCell ref="A369:B369"/>
    <mergeCell ref="C369:E369"/>
    <mergeCell ref="J369:K369"/>
    <mergeCell ref="A370:B370"/>
    <mergeCell ref="C370:E370"/>
    <mergeCell ref="J370:K370"/>
    <mergeCell ref="A367:B367"/>
    <mergeCell ref="C367:E367"/>
    <mergeCell ref="J367:K367"/>
    <mergeCell ref="A368:B368"/>
    <mergeCell ref="C368:E368"/>
    <mergeCell ref="J368:K368"/>
    <mergeCell ref="A365:B365"/>
    <mergeCell ref="C365:E365"/>
    <mergeCell ref="J365:K365"/>
    <mergeCell ref="A366:B366"/>
    <mergeCell ref="C366:E366"/>
    <mergeCell ref="J366:K366"/>
    <mergeCell ref="A363:B363"/>
    <mergeCell ref="C363:E363"/>
    <mergeCell ref="J363:K363"/>
    <mergeCell ref="A364:B364"/>
    <mergeCell ref="C364:E364"/>
    <mergeCell ref="J364:K364"/>
    <mergeCell ref="A361:B361"/>
    <mergeCell ref="C361:E361"/>
    <mergeCell ref="J361:K361"/>
    <mergeCell ref="A362:B362"/>
    <mergeCell ref="C362:E362"/>
    <mergeCell ref="J362:K362"/>
    <mergeCell ref="A359:B359"/>
    <mergeCell ref="C359:E359"/>
    <mergeCell ref="J359:K359"/>
    <mergeCell ref="A360:B360"/>
    <mergeCell ref="C360:E360"/>
    <mergeCell ref="J360:K360"/>
    <mergeCell ref="A357:B357"/>
    <mergeCell ref="C357:E357"/>
    <mergeCell ref="J357:K357"/>
    <mergeCell ref="A358:B358"/>
    <mergeCell ref="C358:E358"/>
    <mergeCell ref="J358:K358"/>
    <mergeCell ref="A355:B355"/>
    <mergeCell ref="C355:E355"/>
    <mergeCell ref="J355:K355"/>
    <mergeCell ref="A356:B356"/>
    <mergeCell ref="C356:E356"/>
    <mergeCell ref="J356:K356"/>
    <mergeCell ref="A353:B353"/>
    <mergeCell ref="C353:E353"/>
    <mergeCell ref="J353:K353"/>
    <mergeCell ref="A354:B354"/>
    <mergeCell ref="C354:E354"/>
    <mergeCell ref="J354:K354"/>
    <mergeCell ref="A351:B351"/>
    <mergeCell ref="C351:E351"/>
    <mergeCell ref="J351:K351"/>
    <mergeCell ref="A352:B352"/>
    <mergeCell ref="C352:E352"/>
    <mergeCell ref="J352:K352"/>
    <mergeCell ref="A349:B349"/>
    <mergeCell ref="C349:E349"/>
    <mergeCell ref="J349:K349"/>
    <mergeCell ref="A350:B350"/>
    <mergeCell ref="C350:E350"/>
    <mergeCell ref="J350:K350"/>
    <mergeCell ref="A347:B347"/>
    <mergeCell ref="C347:E347"/>
    <mergeCell ref="J347:K347"/>
    <mergeCell ref="A348:B348"/>
    <mergeCell ref="C348:E348"/>
    <mergeCell ref="J348:K348"/>
    <mergeCell ref="A345:B345"/>
    <mergeCell ref="C345:E345"/>
    <mergeCell ref="J345:K345"/>
    <mergeCell ref="A346:B346"/>
    <mergeCell ref="C346:E346"/>
    <mergeCell ref="J346:K346"/>
    <mergeCell ref="A343:B343"/>
    <mergeCell ref="C343:E343"/>
    <mergeCell ref="J343:K343"/>
    <mergeCell ref="A344:B344"/>
    <mergeCell ref="C344:E344"/>
    <mergeCell ref="J344:K344"/>
    <mergeCell ref="A341:B341"/>
    <mergeCell ref="C341:E341"/>
    <mergeCell ref="J341:K341"/>
    <mergeCell ref="A342:B342"/>
    <mergeCell ref="C342:E342"/>
    <mergeCell ref="J342:K342"/>
    <mergeCell ref="A339:B339"/>
    <mergeCell ref="C339:E339"/>
    <mergeCell ref="J339:K339"/>
    <mergeCell ref="A340:B340"/>
    <mergeCell ref="C340:E340"/>
    <mergeCell ref="J340:K340"/>
    <mergeCell ref="A337:B337"/>
    <mergeCell ref="C337:E337"/>
    <mergeCell ref="J337:K337"/>
    <mergeCell ref="A338:B338"/>
    <mergeCell ref="C338:E338"/>
    <mergeCell ref="J338:K338"/>
    <mergeCell ref="A335:B335"/>
    <mergeCell ref="C335:E335"/>
    <mergeCell ref="J335:K335"/>
    <mergeCell ref="A336:B336"/>
    <mergeCell ref="C336:E336"/>
    <mergeCell ref="J336:K336"/>
    <mergeCell ref="A333:B333"/>
    <mergeCell ref="C333:E333"/>
    <mergeCell ref="J333:K333"/>
    <mergeCell ref="A334:B334"/>
    <mergeCell ref="C334:E334"/>
    <mergeCell ref="J334:K334"/>
    <mergeCell ref="A331:B331"/>
    <mergeCell ref="C331:E331"/>
    <mergeCell ref="J331:K331"/>
    <mergeCell ref="A332:B332"/>
    <mergeCell ref="C332:E332"/>
    <mergeCell ref="J332:K332"/>
    <mergeCell ref="A329:B329"/>
    <mergeCell ref="C329:E329"/>
    <mergeCell ref="J329:K329"/>
    <mergeCell ref="A330:B330"/>
    <mergeCell ref="C330:E330"/>
    <mergeCell ref="J330:K330"/>
    <mergeCell ref="A327:B327"/>
    <mergeCell ref="C327:E327"/>
    <mergeCell ref="J327:K327"/>
    <mergeCell ref="A328:B328"/>
    <mergeCell ref="C328:E328"/>
    <mergeCell ref="J328:K328"/>
    <mergeCell ref="A325:B325"/>
    <mergeCell ref="C325:E325"/>
    <mergeCell ref="J325:K325"/>
    <mergeCell ref="A326:B326"/>
    <mergeCell ref="C326:E326"/>
    <mergeCell ref="J326:K326"/>
    <mergeCell ref="A323:B323"/>
    <mergeCell ref="C323:E323"/>
    <mergeCell ref="J323:K323"/>
    <mergeCell ref="A324:B324"/>
    <mergeCell ref="C324:E324"/>
    <mergeCell ref="J324:K324"/>
    <mergeCell ref="A321:B321"/>
    <mergeCell ref="C321:E321"/>
    <mergeCell ref="J321:K321"/>
    <mergeCell ref="A322:B322"/>
    <mergeCell ref="C322:E322"/>
    <mergeCell ref="J322:K322"/>
    <mergeCell ref="A319:B319"/>
    <mergeCell ref="C319:E319"/>
    <mergeCell ref="J319:K319"/>
    <mergeCell ref="A320:B320"/>
    <mergeCell ref="C320:E320"/>
    <mergeCell ref="J320:K320"/>
    <mergeCell ref="A317:B317"/>
    <mergeCell ref="C317:E317"/>
    <mergeCell ref="J317:K317"/>
    <mergeCell ref="A318:B318"/>
    <mergeCell ref="C318:E318"/>
    <mergeCell ref="J318:K318"/>
    <mergeCell ref="A315:B315"/>
    <mergeCell ref="C315:E315"/>
    <mergeCell ref="J315:K315"/>
    <mergeCell ref="A316:B316"/>
    <mergeCell ref="C316:E316"/>
    <mergeCell ref="J316:K316"/>
    <mergeCell ref="A313:B313"/>
    <mergeCell ref="C313:E313"/>
    <mergeCell ref="J313:K313"/>
    <mergeCell ref="A314:B314"/>
    <mergeCell ref="C314:E314"/>
    <mergeCell ref="J314:K314"/>
    <mergeCell ref="A311:B311"/>
    <mergeCell ref="C311:E311"/>
    <mergeCell ref="J311:K311"/>
    <mergeCell ref="A312:B312"/>
    <mergeCell ref="C312:E312"/>
    <mergeCell ref="J312:K312"/>
    <mergeCell ref="A309:B309"/>
    <mergeCell ref="C309:E309"/>
    <mergeCell ref="J309:K309"/>
    <mergeCell ref="A310:B310"/>
    <mergeCell ref="C310:E310"/>
    <mergeCell ref="J310:K310"/>
    <mergeCell ref="A307:B307"/>
    <mergeCell ref="C307:E307"/>
    <mergeCell ref="J307:K307"/>
    <mergeCell ref="A308:B308"/>
    <mergeCell ref="C308:E308"/>
    <mergeCell ref="J308:K308"/>
    <mergeCell ref="A305:B305"/>
    <mergeCell ref="C305:E305"/>
    <mergeCell ref="J305:K305"/>
    <mergeCell ref="A306:B306"/>
    <mergeCell ref="C306:E306"/>
    <mergeCell ref="J306:K306"/>
    <mergeCell ref="A303:B303"/>
    <mergeCell ref="C303:E303"/>
    <mergeCell ref="J303:K303"/>
    <mergeCell ref="A304:B304"/>
    <mergeCell ref="C304:E304"/>
    <mergeCell ref="J304:K304"/>
    <mergeCell ref="A301:B301"/>
    <mergeCell ref="C301:E301"/>
    <mergeCell ref="J301:K301"/>
    <mergeCell ref="A302:B302"/>
    <mergeCell ref="C302:E302"/>
    <mergeCell ref="J302:K302"/>
    <mergeCell ref="A299:B299"/>
    <mergeCell ref="C299:E299"/>
    <mergeCell ref="J299:K299"/>
    <mergeCell ref="A300:B300"/>
    <mergeCell ref="C300:E300"/>
    <mergeCell ref="J300:K300"/>
    <mergeCell ref="A297:B297"/>
    <mergeCell ref="C297:E297"/>
    <mergeCell ref="J297:K297"/>
    <mergeCell ref="A298:B298"/>
    <mergeCell ref="C298:E298"/>
    <mergeCell ref="J298:K298"/>
    <mergeCell ref="A295:B295"/>
    <mergeCell ref="C295:E295"/>
    <mergeCell ref="J295:K295"/>
    <mergeCell ref="A296:B296"/>
    <mergeCell ref="C296:E296"/>
    <mergeCell ref="J296:K296"/>
    <mergeCell ref="A293:B293"/>
    <mergeCell ref="C293:E293"/>
    <mergeCell ref="J293:K293"/>
    <mergeCell ref="A294:B294"/>
    <mergeCell ref="C294:E294"/>
    <mergeCell ref="J294:K294"/>
    <mergeCell ref="A291:B291"/>
    <mergeCell ref="C291:E291"/>
    <mergeCell ref="J291:K291"/>
    <mergeCell ref="A292:B292"/>
    <mergeCell ref="C292:E292"/>
    <mergeCell ref="J292:K292"/>
    <mergeCell ref="A289:B289"/>
    <mergeCell ref="C289:E289"/>
    <mergeCell ref="J289:K289"/>
    <mergeCell ref="A290:B290"/>
    <mergeCell ref="C290:E290"/>
    <mergeCell ref="J290:K290"/>
    <mergeCell ref="A287:B287"/>
    <mergeCell ref="C287:E287"/>
    <mergeCell ref="J287:K287"/>
    <mergeCell ref="A288:B288"/>
    <mergeCell ref="C288:E288"/>
    <mergeCell ref="J288:K288"/>
    <mergeCell ref="A285:B285"/>
    <mergeCell ref="C285:E285"/>
    <mergeCell ref="J285:K285"/>
    <mergeCell ref="A286:B286"/>
    <mergeCell ref="C286:E286"/>
    <mergeCell ref="J286:K286"/>
    <mergeCell ref="A283:B283"/>
    <mergeCell ref="C283:E283"/>
    <mergeCell ref="J283:K283"/>
    <mergeCell ref="A284:B284"/>
    <mergeCell ref="C284:E284"/>
    <mergeCell ref="J284:K284"/>
    <mergeCell ref="A281:B281"/>
    <mergeCell ref="C281:E281"/>
    <mergeCell ref="J281:K281"/>
    <mergeCell ref="A282:B282"/>
    <mergeCell ref="C282:E282"/>
    <mergeCell ref="J282:K282"/>
    <mergeCell ref="A279:B279"/>
    <mergeCell ref="C279:E279"/>
    <mergeCell ref="J279:K279"/>
    <mergeCell ref="A280:B280"/>
    <mergeCell ref="C280:E280"/>
    <mergeCell ref="J280:K280"/>
    <mergeCell ref="A277:B277"/>
    <mergeCell ref="C277:E277"/>
    <mergeCell ref="J277:K277"/>
    <mergeCell ref="A278:B278"/>
    <mergeCell ref="C278:E278"/>
    <mergeCell ref="J278:K278"/>
    <mergeCell ref="A275:B275"/>
    <mergeCell ref="C275:E275"/>
    <mergeCell ref="J275:K275"/>
    <mergeCell ref="A276:B276"/>
    <mergeCell ref="C276:E276"/>
    <mergeCell ref="J276:K276"/>
    <mergeCell ref="A273:B273"/>
    <mergeCell ref="C273:E273"/>
    <mergeCell ref="J273:K273"/>
    <mergeCell ref="A274:B274"/>
    <mergeCell ref="C274:E274"/>
    <mergeCell ref="J274:K274"/>
    <mergeCell ref="A271:B271"/>
    <mergeCell ref="C271:E271"/>
    <mergeCell ref="J271:K271"/>
    <mergeCell ref="A272:B272"/>
    <mergeCell ref="C272:E272"/>
    <mergeCell ref="J272:K272"/>
    <mergeCell ref="A269:B269"/>
    <mergeCell ref="C269:E269"/>
    <mergeCell ref="J269:K269"/>
    <mergeCell ref="A270:B270"/>
    <mergeCell ref="C270:E270"/>
    <mergeCell ref="J270:K270"/>
    <mergeCell ref="A267:B267"/>
    <mergeCell ref="C267:E267"/>
    <mergeCell ref="J267:K267"/>
    <mergeCell ref="A268:B268"/>
    <mergeCell ref="C268:E268"/>
    <mergeCell ref="J268:K268"/>
    <mergeCell ref="A265:B265"/>
    <mergeCell ref="C265:E265"/>
    <mergeCell ref="J265:K265"/>
    <mergeCell ref="A266:B266"/>
    <mergeCell ref="C266:E266"/>
    <mergeCell ref="J266:K266"/>
    <mergeCell ref="A263:B263"/>
    <mergeCell ref="C263:E263"/>
    <mergeCell ref="J263:K263"/>
    <mergeCell ref="A264:B264"/>
    <mergeCell ref="C264:E264"/>
    <mergeCell ref="J264:K264"/>
    <mergeCell ref="A261:B261"/>
    <mergeCell ref="C261:E261"/>
    <mergeCell ref="J261:K261"/>
    <mergeCell ref="A262:B262"/>
    <mergeCell ref="C262:E262"/>
    <mergeCell ref="J262:K262"/>
    <mergeCell ref="A259:B259"/>
    <mergeCell ref="C259:E259"/>
    <mergeCell ref="J259:K259"/>
    <mergeCell ref="A260:B260"/>
    <mergeCell ref="C260:E260"/>
    <mergeCell ref="J260:K260"/>
    <mergeCell ref="A257:B257"/>
    <mergeCell ref="C257:E257"/>
    <mergeCell ref="J257:K257"/>
    <mergeCell ref="A258:B258"/>
    <mergeCell ref="C258:E258"/>
    <mergeCell ref="J258:K258"/>
    <mergeCell ref="A255:B255"/>
    <mergeCell ref="C255:E255"/>
    <mergeCell ref="J255:K255"/>
    <mergeCell ref="A256:B256"/>
    <mergeCell ref="C256:E256"/>
    <mergeCell ref="J256:K256"/>
    <mergeCell ref="A253:B253"/>
    <mergeCell ref="C253:E253"/>
    <mergeCell ref="J253:K253"/>
    <mergeCell ref="A254:B254"/>
    <mergeCell ref="C254:E254"/>
    <mergeCell ref="J254:K254"/>
    <mergeCell ref="A251:B251"/>
    <mergeCell ref="C251:E251"/>
    <mergeCell ref="J251:K251"/>
    <mergeCell ref="A252:B252"/>
    <mergeCell ref="C252:E252"/>
    <mergeCell ref="J252:K252"/>
    <mergeCell ref="A249:B249"/>
    <mergeCell ref="C249:E249"/>
    <mergeCell ref="J249:K249"/>
    <mergeCell ref="A250:B250"/>
    <mergeCell ref="C250:E250"/>
    <mergeCell ref="J250:K250"/>
    <mergeCell ref="A247:B247"/>
    <mergeCell ref="C247:E247"/>
    <mergeCell ref="J247:K247"/>
    <mergeCell ref="A248:B248"/>
    <mergeCell ref="C248:E248"/>
    <mergeCell ref="J248:K248"/>
    <mergeCell ref="A245:B245"/>
    <mergeCell ref="C245:E245"/>
    <mergeCell ref="J245:K245"/>
    <mergeCell ref="A246:B246"/>
    <mergeCell ref="C246:E246"/>
    <mergeCell ref="J246:K246"/>
    <mergeCell ref="A243:B243"/>
    <mergeCell ref="C243:E243"/>
    <mergeCell ref="J243:K243"/>
    <mergeCell ref="A244:B244"/>
    <mergeCell ref="C244:E244"/>
    <mergeCell ref="J244:K244"/>
    <mergeCell ref="A241:B241"/>
    <mergeCell ref="C241:E241"/>
    <mergeCell ref="J241:K241"/>
    <mergeCell ref="A242:B242"/>
    <mergeCell ref="C242:E242"/>
    <mergeCell ref="J242:K242"/>
    <mergeCell ref="A239:B239"/>
    <mergeCell ref="C239:E239"/>
    <mergeCell ref="J239:K239"/>
    <mergeCell ref="A240:B240"/>
    <mergeCell ref="C240:E240"/>
    <mergeCell ref="J240:K240"/>
    <mergeCell ref="A237:B237"/>
    <mergeCell ref="C237:E237"/>
    <mergeCell ref="J237:K237"/>
    <mergeCell ref="A238:B238"/>
    <mergeCell ref="C238:E238"/>
    <mergeCell ref="J238:K238"/>
    <mergeCell ref="A235:B235"/>
    <mergeCell ref="C235:E235"/>
    <mergeCell ref="J235:K235"/>
    <mergeCell ref="A236:B236"/>
    <mergeCell ref="C236:E236"/>
    <mergeCell ref="J236:K236"/>
    <mergeCell ref="A233:B233"/>
    <mergeCell ref="C233:E233"/>
    <mergeCell ref="J233:K233"/>
    <mergeCell ref="A234:B234"/>
    <mergeCell ref="C234:E234"/>
    <mergeCell ref="J234:K234"/>
    <mergeCell ref="A231:B231"/>
    <mergeCell ref="C231:E231"/>
    <mergeCell ref="J231:K231"/>
    <mergeCell ref="A232:B232"/>
    <mergeCell ref="C232:E232"/>
    <mergeCell ref="J232:K232"/>
    <mergeCell ref="A229:B229"/>
    <mergeCell ref="C229:E229"/>
    <mergeCell ref="J229:K229"/>
    <mergeCell ref="A230:B230"/>
    <mergeCell ref="C230:E230"/>
    <mergeCell ref="J230:K230"/>
    <mergeCell ref="A227:B227"/>
    <mergeCell ref="C227:E227"/>
    <mergeCell ref="J227:K227"/>
    <mergeCell ref="A228:B228"/>
    <mergeCell ref="C228:E228"/>
    <mergeCell ref="J228:K228"/>
    <mergeCell ref="A225:B225"/>
    <mergeCell ref="C225:E225"/>
    <mergeCell ref="J225:K225"/>
    <mergeCell ref="A226:B226"/>
    <mergeCell ref="C226:E226"/>
    <mergeCell ref="J226:K226"/>
    <mergeCell ref="A223:B223"/>
    <mergeCell ref="C223:E223"/>
    <mergeCell ref="J223:K223"/>
    <mergeCell ref="A224:B224"/>
    <mergeCell ref="C224:E224"/>
    <mergeCell ref="J224:K224"/>
    <mergeCell ref="A221:B221"/>
    <mergeCell ref="C221:E221"/>
    <mergeCell ref="J221:K221"/>
    <mergeCell ref="A222:B222"/>
    <mergeCell ref="C222:E222"/>
    <mergeCell ref="J222:K222"/>
    <mergeCell ref="A219:B219"/>
    <mergeCell ref="C219:E219"/>
    <mergeCell ref="J219:K219"/>
    <mergeCell ref="A220:B220"/>
    <mergeCell ref="C220:E220"/>
    <mergeCell ref="J220:K220"/>
    <mergeCell ref="A217:B217"/>
    <mergeCell ref="C217:E217"/>
    <mergeCell ref="J217:K217"/>
    <mergeCell ref="A218:B218"/>
    <mergeCell ref="C218:E218"/>
    <mergeCell ref="J218:K218"/>
    <mergeCell ref="A215:B215"/>
    <mergeCell ref="C215:E215"/>
    <mergeCell ref="J215:K215"/>
    <mergeCell ref="A216:B216"/>
    <mergeCell ref="C216:E216"/>
    <mergeCell ref="J216:K216"/>
    <mergeCell ref="A213:B213"/>
    <mergeCell ref="C213:E213"/>
    <mergeCell ref="J213:K213"/>
    <mergeCell ref="A214:B214"/>
    <mergeCell ref="C214:E214"/>
    <mergeCell ref="J214:K214"/>
    <mergeCell ref="A211:B211"/>
    <mergeCell ref="C211:E211"/>
    <mergeCell ref="J211:K211"/>
    <mergeCell ref="A212:B212"/>
    <mergeCell ref="C212:E212"/>
    <mergeCell ref="J212:K212"/>
    <mergeCell ref="A209:B209"/>
    <mergeCell ref="C209:E209"/>
    <mergeCell ref="J209:K209"/>
    <mergeCell ref="A210:B210"/>
    <mergeCell ref="C210:E210"/>
    <mergeCell ref="J210:K210"/>
    <mergeCell ref="A207:B207"/>
    <mergeCell ref="C207:E207"/>
    <mergeCell ref="J207:K207"/>
    <mergeCell ref="A208:B208"/>
    <mergeCell ref="C208:E208"/>
    <mergeCell ref="J208:K208"/>
    <mergeCell ref="A205:B205"/>
    <mergeCell ref="C205:E205"/>
    <mergeCell ref="J205:K205"/>
    <mergeCell ref="A206:B206"/>
    <mergeCell ref="C206:E206"/>
    <mergeCell ref="J206:K206"/>
    <mergeCell ref="A203:B203"/>
    <mergeCell ref="C203:E203"/>
    <mergeCell ref="J203:K203"/>
    <mergeCell ref="A204:B204"/>
    <mergeCell ref="C204:E204"/>
    <mergeCell ref="J204:K204"/>
    <mergeCell ref="A201:B201"/>
    <mergeCell ref="C201:E201"/>
    <mergeCell ref="J201:K201"/>
    <mergeCell ref="A202:B202"/>
    <mergeCell ref="C202:E202"/>
    <mergeCell ref="J202:K202"/>
    <mergeCell ref="A199:B199"/>
    <mergeCell ref="C199:E199"/>
    <mergeCell ref="J199:K199"/>
    <mergeCell ref="A200:B200"/>
    <mergeCell ref="C200:E200"/>
    <mergeCell ref="J200:K200"/>
    <mergeCell ref="A197:B197"/>
    <mergeCell ref="C197:E197"/>
    <mergeCell ref="J197:K197"/>
    <mergeCell ref="A198:B198"/>
    <mergeCell ref="C198:E198"/>
    <mergeCell ref="J198:K198"/>
    <mergeCell ref="A195:B195"/>
    <mergeCell ref="C195:E195"/>
    <mergeCell ref="J195:K195"/>
    <mergeCell ref="A196:B196"/>
    <mergeCell ref="C196:E196"/>
    <mergeCell ref="J196:K196"/>
    <mergeCell ref="A193:B193"/>
    <mergeCell ref="C193:E193"/>
    <mergeCell ref="J193:K193"/>
    <mergeCell ref="A194:B194"/>
    <mergeCell ref="C194:E194"/>
    <mergeCell ref="J194:K194"/>
    <mergeCell ref="A191:B191"/>
    <mergeCell ref="C191:E191"/>
    <mergeCell ref="J191:K191"/>
    <mergeCell ref="A192:B192"/>
    <mergeCell ref="C192:E192"/>
    <mergeCell ref="J192:K192"/>
    <mergeCell ref="A189:B189"/>
    <mergeCell ref="C189:E189"/>
    <mergeCell ref="J189:K189"/>
    <mergeCell ref="A190:B190"/>
    <mergeCell ref="C190:E190"/>
    <mergeCell ref="J190:K190"/>
    <mergeCell ref="A187:B187"/>
    <mergeCell ref="C187:E187"/>
    <mergeCell ref="J187:K187"/>
    <mergeCell ref="A188:B188"/>
    <mergeCell ref="C188:E188"/>
    <mergeCell ref="J188:K188"/>
    <mergeCell ref="A185:B185"/>
    <mergeCell ref="C185:E185"/>
    <mergeCell ref="J185:K185"/>
    <mergeCell ref="A186:B186"/>
    <mergeCell ref="C186:E186"/>
    <mergeCell ref="J186:K186"/>
    <mergeCell ref="A183:B183"/>
    <mergeCell ref="C183:E183"/>
    <mergeCell ref="J183:K183"/>
    <mergeCell ref="A184:B184"/>
    <mergeCell ref="C184:E184"/>
    <mergeCell ref="J184:K184"/>
    <mergeCell ref="A181:B181"/>
    <mergeCell ref="C181:E181"/>
    <mergeCell ref="J181:K181"/>
    <mergeCell ref="A182:B182"/>
    <mergeCell ref="C182:E182"/>
    <mergeCell ref="J182:K182"/>
    <mergeCell ref="A179:B179"/>
    <mergeCell ref="C179:E179"/>
    <mergeCell ref="J179:K179"/>
    <mergeCell ref="A180:B180"/>
    <mergeCell ref="C180:E180"/>
    <mergeCell ref="J180:K180"/>
    <mergeCell ref="A177:B177"/>
    <mergeCell ref="C177:E177"/>
    <mergeCell ref="J177:K177"/>
    <mergeCell ref="A178:B178"/>
    <mergeCell ref="C178:E178"/>
    <mergeCell ref="J178:K178"/>
    <mergeCell ref="A175:B175"/>
    <mergeCell ref="C175:E175"/>
    <mergeCell ref="J175:K175"/>
    <mergeCell ref="A176:B176"/>
    <mergeCell ref="C176:E176"/>
    <mergeCell ref="J176:K176"/>
    <mergeCell ref="A173:B173"/>
    <mergeCell ref="C173:E173"/>
    <mergeCell ref="J173:K173"/>
    <mergeCell ref="A174:B174"/>
    <mergeCell ref="C174:E174"/>
    <mergeCell ref="J174:K174"/>
    <mergeCell ref="A171:B171"/>
    <mergeCell ref="C171:E171"/>
    <mergeCell ref="J171:K171"/>
    <mergeCell ref="A172:B172"/>
    <mergeCell ref="C172:E172"/>
    <mergeCell ref="J172:K172"/>
    <mergeCell ref="A169:B169"/>
    <mergeCell ref="C169:E169"/>
    <mergeCell ref="J169:K169"/>
    <mergeCell ref="A170:B170"/>
    <mergeCell ref="C170:E170"/>
    <mergeCell ref="J170:K170"/>
    <mergeCell ref="A167:B167"/>
    <mergeCell ref="C167:E167"/>
    <mergeCell ref="J167:K167"/>
    <mergeCell ref="A168:B168"/>
    <mergeCell ref="C168:E168"/>
    <mergeCell ref="J168:K168"/>
    <mergeCell ref="A165:B165"/>
    <mergeCell ref="C165:E165"/>
    <mergeCell ref="J165:K165"/>
    <mergeCell ref="A166:B166"/>
    <mergeCell ref="C166:E166"/>
    <mergeCell ref="J166:K166"/>
    <mergeCell ref="A163:B163"/>
    <mergeCell ref="C163:E163"/>
    <mergeCell ref="J163:K163"/>
    <mergeCell ref="A164:B164"/>
    <mergeCell ref="C164:E164"/>
    <mergeCell ref="J164:K164"/>
    <mergeCell ref="A161:B161"/>
    <mergeCell ref="C161:E161"/>
    <mergeCell ref="J161:K161"/>
    <mergeCell ref="A162:B162"/>
    <mergeCell ref="C162:E162"/>
    <mergeCell ref="J162:K162"/>
    <mergeCell ref="A159:B159"/>
    <mergeCell ref="C159:E159"/>
    <mergeCell ref="J159:K159"/>
    <mergeCell ref="A160:B160"/>
    <mergeCell ref="C160:E160"/>
    <mergeCell ref="J160:K160"/>
    <mergeCell ref="A157:B157"/>
    <mergeCell ref="C157:E157"/>
    <mergeCell ref="J157:K157"/>
    <mergeCell ref="A158:B158"/>
    <mergeCell ref="C158:E158"/>
    <mergeCell ref="J158:K158"/>
    <mergeCell ref="A155:B155"/>
    <mergeCell ref="C155:E155"/>
    <mergeCell ref="J155:K155"/>
    <mergeCell ref="A156:B156"/>
    <mergeCell ref="C156:E156"/>
    <mergeCell ref="J156:K156"/>
    <mergeCell ref="A153:B153"/>
    <mergeCell ref="C153:E153"/>
    <mergeCell ref="J153:K153"/>
    <mergeCell ref="A154:B154"/>
    <mergeCell ref="C154:E154"/>
    <mergeCell ref="J154:K154"/>
    <mergeCell ref="A151:B151"/>
    <mergeCell ref="C151:E151"/>
    <mergeCell ref="J151:K151"/>
    <mergeCell ref="A152:B152"/>
    <mergeCell ref="C152:E152"/>
    <mergeCell ref="J152:K152"/>
    <mergeCell ref="A149:B149"/>
    <mergeCell ref="C149:E149"/>
    <mergeCell ref="J149:K149"/>
    <mergeCell ref="A150:B150"/>
    <mergeCell ref="C150:E150"/>
    <mergeCell ref="J150:K150"/>
    <mergeCell ref="A147:B147"/>
    <mergeCell ref="C147:E147"/>
    <mergeCell ref="J147:K147"/>
    <mergeCell ref="A148:B148"/>
    <mergeCell ref="C148:E148"/>
    <mergeCell ref="J148:K148"/>
    <mergeCell ref="A145:B145"/>
    <mergeCell ref="C145:E145"/>
    <mergeCell ref="J145:K145"/>
    <mergeCell ref="A146:B146"/>
    <mergeCell ref="C146:E146"/>
    <mergeCell ref="J146:K146"/>
    <mergeCell ref="A143:B143"/>
    <mergeCell ref="C143:E143"/>
    <mergeCell ref="J143:K143"/>
    <mergeCell ref="A144:B144"/>
    <mergeCell ref="C144:E144"/>
    <mergeCell ref="J144:K144"/>
    <mergeCell ref="A141:B141"/>
    <mergeCell ref="C141:E141"/>
    <mergeCell ref="J141:K141"/>
    <mergeCell ref="A142:B142"/>
    <mergeCell ref="C142:E142"/>
    <mergeCell ref="J142:K142"/>
    <mergeCell ref="A139:B139"/>
    <mergeCell ref="C139:E139"/>
    <mergeCell ref="J139:K139"/>
    <mergeCell ref="A140:B140"/>
    <mergeCell ref="C140:E140"/>
    <mergeCell ref="J140:K140"/>
    <mergeCell ref="A137:B137"/>
    <mergeCell ref="C137:E137"/>
    <mergeCell ref="J137:K137"/>
    <mergeCell ref="A138:B138"/>
    <mergeCell ref="C138:E138"/>
    <mergeCell ref="J138:K138"/>
    <mergeCell ref="A135:B135"/>
    <mergeCell ref="C135:E135"/>
    <mergeCell ref="J135:K135"/>
    <mergeCell ref="A136:B136"/>
    <mergeCell ref="C136:E136"/>
    <mergeCell ref="J136:K136"/>
    <mergeCell ref="A133:B133"/>
    <mergeCell ref="C133:E133"/>
    <mergeCell ref="J133:K133"/>
    <mergeCell ref="A134:B134"/>
    <mergeCell ref="C134:E134"/>
    <mergeCell ref="J134:K134"/>
    <mergeCell ref="A131:B131"/>
    <mergeCell ref="C131:E131"/>
    <mergeCell ref="J131:K131"/>
    <mergeCell ref="A132:B132"/>
    <mergeCell ref="C132:E132"/>
    <mergeCell ref="J132:K132"/>
    <mergeCell ref="A129:B129"/>
    <mergeCell ref="C129:E129"/>
    <mergeCell ref="J129:K129"/>
    <mergeCell ref="A130:B130"/>
    <mergeCell ref="C130:E130"/>
    <mergeCell ref="J130:K130"/>
    <mergeCell ref="A127:B127"/>
    <mergeCell ref="C127:E127"/>
    <mergeCell ref="J127:K127"/>
    <mergeCell ref="A128:B128"/>
    <mergeCell ref="C128:E128"/>
    <mergeCell ref="J128:K128"/>
    <mergeCell ref="A125:B125"/>
    <mergeCell ref="C125:E125"/>
    <mergeCell ref="J125:K125"/>
    <mergeCell ref="A126:B126"/>
    <mergeCell ref="C126:E126"/>
    <mergeCell ref="J126:K126"/>
    <mergeCell ref="A123:B123"/>
    <mergeCell ref="C123:E123"/>
    <mergeCell ref="J123:K123"/>
    <mergeCell ref="A124:B124"/>
    <mergeCell ref="C124:E124"/>
    <mergeCell ref="J124:K124"/>
    <mergeCell ref="A121:B121"/>
    <mergeCell ref="C121:E121"/>
    <mergeCell ref="J121:K121"/>
    <mergeCell ref="A122:B122"/>
    <mergeCell ref="C122:E122"/>
    <mergeCell ref="J122:K122"/>
    <mergeCell ref="A119:B119"/>
    <mergeCell ref="C119:E119"/>
    <mergeCell ref="J119:K119"/>
    <mergeCell ref="A120:B120"/>
    <mergeCell ref="C120:E120"/>
    <mergeCell ref="J120:K120"/>
    <mergeCell ref="A117:B117"/>
    <mergeCell ref="C117:E117"/>
    <mergeCell ref="J117:K117"/>
    <mergeCell ref="A118:B118"/>
    <mergeCell ref="C118:E118"/>
    <mergeCell ref="J118:K118"/>
    <mergeCell ref="A115:B115"/>
    <mergeCell ref="C115:E115"/>
    <mergeCell ref="J115:K115"/>
    <mergeCell ref="A116:B116"/>
    <mergeCell ref="C116:E116"/>
    <mergeCell ref="J116:K116"/>
    <mergeCell ref="A113:B113"/>
    <mergeCell ref="C113:E113"/>
    <mergeCell ref="J113:K113"/>
    <mergeCell ref="A114:B114"/>
    <mergeCell ref="C114:E114"/>
    <mergeCell ref="J114:K114"/>
    <mergeCell ref="A111:B111"/>
    <mergeCell ref="C111:E111"/>
    <mergeCell ref="J111:K111"/>
    <mergeCell ref="A112:B112"/>
    <mergeCell ref="C112:E112"/>
    <mergeCell ref="J112:K112"/>
    <mergeCell ref="A109:B109"/>
    <mergeCell ref="C109:E109"/>
    <mergeCell ref="J109:K109"/>
    <mergeCell ref="A110:B110"/>
    <mergeCell ref="C110:E110"/>
    <mergeCell ref="J110:K110"/>
    <mergeCell ref="A107:B107"/>
    <mergeCell ref="C107:E107"/>
    <mergeCell ref="J107:K107"/>
    <mergeCell ref="A108:B108"/>
    <mergeCell ref="C108:E108"/>
    <mergeCell ref="J108:K108"/>
    <mergeCell ref="A105:B105"/>
    <mergeCell ref="C105:E105"/>
    <mergeCell ref="J105:K105"/>
    <mergeCell ref="A106:B106"/>
    <mergeCell ref="C106:E106"/>
    <mergeCell ref="J106:K106"/>
    <mergeCell ref="A103:B103"/>
    <mergeCell ref="C103:E103"/>
    <mergeCell ref="J103:K103"/>
    <mergeCell ref="A104:B104"/>
    <mergeCell ref="C104:E104"/>
    <mergeCell ref="J104:K104"/>
    <mergeCell ref="A101:B101"/>
    <mergeCell ref="C101:E101"/>
    <mergeCell ref="J101:K101"/>
    <mergeCell ref="A102:B102"/>
    <mergeCell ref="C102:E102"/>
    <mergeCell ref="J102:K102"/>
    <mergeCell ref="A99:B99"/>
    <mergeCell ref="C99:E99"/>
    <mergeCell ref="J99:K99"/>
    <mergeCell ref="A100:B100"/>
    <mergeCell ref="C100:E100"/>
    <mergeCell ref="J100:K100"/>
    <mergeCell ref="A97:B97"/>
    <mergeCell ref="C97:E97"/>
    <mergeCell ref="J97:K97"/>
    <mergeCell ref="A98:B98"/>
    <mergeCell ref="C98:E98"/>
    <mergeCell ref="J98:K98"/>
    <mergeCell ref="A95:B95"/>
    <mergeCell ref="C95:E95"/>
    <mergeCell ref="J95:K95"/>
    <mergeCell ref="A96:B96"/>
    <mergeCell ref="C96:E96"/>
    <mergeCell ref="J96:K96"/>
    <mergeCell ref="A93:B93"/>
    <mergeCell ref="C93:E93"/>
    <mergeCell ref="J93:K93"/>
    <mergeCell ref="A94:B94"/>
    <mergeCell ref="C94:E94"/>
    <mergeCell ref="J94:K94"/>
    <mergeCell ref="A91:B91"/>
    <mergeCell ref="C91:E91"/>
    <mergeCell ref="J91:K91"/>
    <mergeCell ref="A92:B92"/>
    <mergeCell ref="C92:E92"/>
    <mergeCell ref="J92:K92"/>
    <mergeCell ref="A89:B89"/>
    <mergeCell ref="C89:E89"/>
    <mergeCell ref="J89:K89"/>
    <mergeCell ref="A90:B90"/>
    <mergeCell ref="C90:E90"/>
    <mergeCell ref="J90:K90"/>
    <mergeCell ref="A87:B87"/>
    <mergeCell ref="C87:E87"/>
    <mergeCell ref="J87:K87"/>
    <mergeCell ref="A88:B88"/>
    <mergeCell ref="C88:E88"/>
    <mergeCell ref="J88:K88"/>
    <mergeCell ref="A85:B85"/>
    <mergeCell ref="C85:E85"/>
    <mergeCell ref="J85:K85"/>
    <mergeCell ref="A86:B86"/>
    <mergeCell ref="C86:E86"/>
    <mergeCell ref="J86:K86"/>
    <mergeCell ref="A83:B83"/>
    <mergeCell ref="C83:E83"/>
    <mergeCell ref="J83:K83"/>
    <mergeCell ref="A84:B84"/>
    <mergeCell ref="C84:E84"/>
    <mergeCell ref="J84:K84"/>
    <mergeCell ref="A81:B81"/>
    <mergeCell ref="C81:E81"/>
    <mergeCell ref="J81:K81"/>
    <mergeCell ref="A82:B82"/>
    <mergeCell ref="C82:E82"/>
    <mergeCell ref="J82:K82"/>
    <mergeCell ref="A79:B79"/>
    <mergeCell ref="C79:E79"/>
    <mergeCell ref="J79:K79"/>
    <mergeCell ref="A80:B80"/>
    <mergeCell ref="C80:E80"/>
    <mergeCell ref="J80:K80"/>
    <mergeCell ref="A77:B77"/>
    <mergeCell ref="C77:E77"/>
    <mergeCell ref="J77:K77"/>
    <mergeCell ref="A78:B78"/>
    <mergeCell ref="C78:E78"/>
    <mergeCell ref="J78:K78"/>
    <mergeCell ref="A75:B75"/>
    <mergeCell ref="C75:E75"/>
    <mergeCell ref="J75:K75"/>
    <mergeCell ref="A76:B76"/>
    <mergeCell ref="C76:E76"/>
    <mergeCell ref="J76:K76"/>
    <mergeCell ref="A73:B73"/>
    <mergeCell ref="C73:E73"/>
    <mergeCell ref="J73:K73"/>
    <mergeCell ref="A74:B74"/>
    <mergeCell ref="C74:E74"/>
    <mergeCell ref="J74:K74"/>
    <mergeCell ref="A71:B71"/>
    <mergeCell ref="C71:E71"/>
    <mergeCell ref="J71:K71"/>
    <mergeCell ref="A72:B72"/>
    <mergeCell ref="C72:E72"/>
    <mergeCell ref="J72:K72"/>
    <mergeCell ref="A69:B69"/>
    <mergeCell ref="C69:E69"/>
    <mergeCell ref="J69:K69"/>
    <mergeCell ref="A70:B70"/>
    <mergeCell ref="C70:E70"/>
    <mergeCell ref="J70:K70"/>
    <mergeCell ref="A67:B67"/>
    <mergeCell ref="C67:E67"/>
    <mergeCell ref="J67:K67"/>
    <mergeCell ref="A68:B68"/>
    <mergeCell ref="C68:E68"/>
    <mergeCell ref="J68:K68"/>
    <mergeCell ref="A65:B65"/>
    <mergeCell ref="C65:E65"/>
    <mergeCell ref="J65:K65"/>
    <mergeCell ref="A66:B66"/>
    <mergeCell ref="C66:E66"/>
    <mergeCell ref="J66:K66"/>
    <mergeCell ref="A63:B63"/>
    <mergeCell ref="C63:E63"/>
    <mergeCell ref="J63:K63"/>
    <mergeCell ref="A64:B64"/>
    <mergeCell ref="C64:E64"/>
    <mergeCell ref="J64:K64"/>
    <mergeCell ref="A61:B61"/>
    <mergeCell ref="C61:E61"/>
    <mergeCell ref="J61:K61"/>
    <mergeCell ref="A62:B62"/>
    <mergeCell ref="C62:E62"/>
    <mergeCell ref="J62:K62"/>
    <mergeCell ref="A59:B59"/>
    <mergeCell ref="C59:E59"/>
    <mergeCell ref="J59:K59"/>
    <mergeCell ref="A60:B60"/>
    <mergeCell ref="C60:E60"/>
    <mergeCell ref="J60:K60"/>
    <mergeCell ref="A57:B57"/>
    <mergeCell ref="C57:E57"/>
    <mergeCell ref="J57:K57"/>
    <mergeCell ref="A58:B58"/>
    <mergeCell ref="C58:E58"/>
    <mergeCell ref="J58:K58"/>
    <mergeCell ref="A55:B55"/>
    <mergeCell ref="C55:E55"/>
    <mergeCell ref="J55:K55"/>
    <mergeCell ref="A56:B56"/>
    <mergeCell ref="C56:E56"/>
    <mergeCell ref="J56:K56"/>
    <mergeCell ref="A53:B53"/>
    <mergeCell ref="C53:E53"/>
    <mergeCell ref="J53:K53"/>
    <mergeCell ref="A54:B54"/>
    <mergeCell ref="C54:E54"/>
    <mergeCell ref="J54:K54"/>
    <mergeCell ref="A51:B51"/>
    <mergeCell ref="C51:E51"/>
    <mergeCell ref="J51:K51"/>
    <mergeCell ref="A52:B52"/>
    <mergeCell ref="C52:E52"/>
    <mergeCell ref="J52:K52"/>
    <mergeCell ref="A49:B49"/>
    <mergeCell ref="C49:E49"/>
    <mergeCell ref="J49:K49"/>
    <mergeCell ref="A50:B50"/>
    <mergeCell ref="C50:E50"/>
    <mergeCell ref="J50:K50"/>
    <mergeCell ref="A47:B47"/>
    <mergeCell ref="C47:E47"/>
    <mergeCell ref="J47:K47"/>
    <mergeCell ref="A48:B48"/>
    <mergeCell ref="C48:E48"/>
    <mergeCell ref="J48:K48"/>
    <mergeCell ref="A45:B45"/>
    <mergeCell ref="C45:E45"/>
    <mergeCell ref="J45:K45"/>
    <mergeCell ref="A46:B46"/>
    <mergeCell ref="C46:E46"/>
    <mergeCell ref="J46:K46"/>
    <mergeCell ref="A43:B43"/>
    <mergeCell ref="C43:E43"/>
    <mergeCell ref="J43:K43"/>
    <mergeCell ref="A44:B44"/>
    <mergeCell ref="C44:E44"/>
    <mergeCell ref="J44:K44"/>
    <mergeCell ref="A41:B41"/>
    <mergeCell ref="C41:E41"/>
    <mergeCell ref="J41:K41"/>
    <mergeCell ref="A42:B42"/>
    <mergeCell ref="C42:E42"/>
    <mergeCell ref="J42:K42"/>
    <mergeCell ref="A39:B39"/>
    <mergeCell ref="C39:E39"/>
    <mergeCell ref="J39:K39"/>
    <mergeCell ref="A40:B40"/>
    <mergeCell ref="C40:E40"/>
    <mergeCell ref="J40:K40"/>
    <mergeCell ref="A37:B37"/>
    <mergeCell ref="C37:E37"/>
    <mergeCell ref="J37:K37"/>
    <mergeCell ref="A38:B38"/>
    <mergeCell ref="C38:E38"/>
    <mergeCell ref="J38:K38"/>
    <mergeCell ref="A35:B35"/>
    <mergeCell ref="C35:E35"/>
    <mergeCell ref="J35:K35"/>
    <mergeCell ref="A36:B36"/>
    <mergeCell ref="C36:E36"/>
    <mergeCell ref="J36:K36"/>
    <mergeCell ref="A33:B33"/>
    <mergeCell ref="C33:E33"/>
    <mergeCell ref="J33:K33"/>
    <mergeCell ref="A34:B34"/>
    <mergeCell ref="C34:E34"/>
    <mergeCell ref="J34:K34"/>
    <mergeCell ref="A31:B31"/>
    <mergeCell ref="C31:E31"/>
    <mergeCell ref="J31:K31"/>
    <mergeCell ref="A32:B32"/>
    <mergeCell ref="C32:E32"/>
    <mergeCell ref="J32:K32"/>
    <mergeCell ref="A29:B29"/>
    <mergeCell ref="C29:E29"/>
    <mergeCell ref="J29:K29"/>
    <mergeCell ref="A30:B30"/>
    <mergeCell ref="C30:E30"/>
    <mergeCell ref="J30:K30"/>
    <mergeCell ref="A27:B27"/>
    <mergeCell ref="C27:E27"/>
    <mergeCell ref="J27:K27"/>
    <mergeCell ref="A28:B28"/>
    <mergeCell ref="C28:E28"/>
    <mergeCell ref="J28:K28"/>
    <mergeCell ref="A25:B25"/>
    <mergeCell ref="C25:E25"/>
    <mergeCell ref="J25:K25"/>
    <mergeCell ref="A26:B26"/>
    <mergeCell ref="C26:E26"/>
    <mergeCell ref="J26:K26"/>
    <mergeCell ref="A23:B23"/>
    <mergeCell ref="C23:E23"/>
    <mergeCell ref="J23:K23"/>
    <mergeCell ref="A24:B24"/>
    <mergeCell ref="C24:E24"/>
    <mergeCell ref="J24:K24"/>
    <mergeCell ref="C11:E11"/>
    <mergeCell ref="J11:K11"/>
    <mergeCell ref="A12:B12"/>
    <mergeCell ref="C12:E12"/>
    <mergeCell ref="J12:K12"/>
    <mergeCell ref="A21:B21"/>
    <mergeCell ref="C21:E21"/>
    <mergeCell ref="J21:K21"/>
    <mergeCell ref="A22:B22"/>
    <mergeCell ref="C22:E22"/>
    <mergeCell ref="J22:K22"/>
    <mergeCell ref="A19:B19"/>
    <mergeCell ref="C19:E19"/>
    <mergeCell ref="J19:K19"/>
    <mergeCell ref="A20:B20"/>
    <mergeCell ref="C20:E20"/>
    <mergeCell ref="J20:K20"/>
    <mergeCell ref="A17:B17"/>
    <mergeCell ref="C17:E17"/>
    <mergeCell ref="J17:K17"/>
    <mergeCell ref="A18:B18"/>
    <mergeCell ref="C18:E18"/>
    <mergeCell ref="J18:K18"/>
    <mergeCell ref="A9:B9"/>
    <mergeCell ref="C9:E9"/>
    <mergeCell ref="J9:K9"/>
    <mergeCell ref="A10:B10"/>
    <mergeCell ref="C10:E10"/>
    <mergeCell ref="J10:K10"/>
    <mergeCell ref="B2:C5"/>
    <mergeCell ref="E2:J2"/>
    <mergeCell ref="E3:J3"/>
    <mergeCell ref="E4:J4"/>
    <mergeCell ref="A8:B8"/>
    <mergeCell ref="C8:E8"/>
    <mergeCell ref="J8:K8"/>
    <mergeCell ref="A7:B7"/>
    <mergeCell ref="C7:E7"/>
    <mergeCell ref="J7:K7"/>
    <mergeCell ref="A527:B527"/>
    <mergeCell ref="C527:E527"/>
    <mergeCell ref="J527:K527"/>
    <mergeCell ref="A15:B15"/>
    <mergeCell ref="C15:E15"/>
    <mergeCell ref="J15:K15"/>
    <mergeCell ref="A16:B16"/>
    <mergeCell ref="C16:E16"/>
    <mergeCell ref="J16:K16"/>
    <mergeCell ref="A13:B13"/>
    <mergeCell ref="C13:E13"/>
    <mergeCell ref="J13:K13"/>
    <mergeCell ref="A14:B14"/>
    <mergeCell ref="C14:E14"/>
    <mergeCell ref="J14:K14"/>
    <mergeCell ref="A11:B11"/>
    <mergeCell ref="A528:B528"/>
    <mergeCell ref="C528:E528"/>
    <mergeCell ref="J528:K528"/>
    <mergeCell ref="A529:B529"/>
    <mergeCell ref="C529:E529"/>
    <mergeCell ref="J529:K529"/>
    <mergeCell ref="A530:B530"/>
    <mergeCell ref="C530:E530"/>
    <mergeCell ref="J530:K530"/>
    <mergeCell ref="A531:B531"/>
    <mergeCell ref="C531:E531"/>
    <mergeCell ref="J531:K531"/>
    <mergeCell ref="A532:B532"/>
    <mergeCell ref="C532:E532"/>
    <mergeCell ref="J532:K532"/>
    <mergeCell ref="A533:B533"/>
    <mergeCell ref="C533:E533"/>
    <mergeCell ref="J533:K533"/>
    <mergeCell ref="A534:B534"/>
    <mergeCell ref="C534:E534"/>
    <mergeCell ref="J534:K534"/>
    <mergeCell ref="A535:B535"/>
    <mergeCell ref="C535:E535"/>
    <mergeCell ref="J535:K535"/>
    <mergeCell ref="A536:B536"/>
    <mergeCell ref="C536:E536"/>
    <mergeCell ref="J536:K536"/>
    <mergeCell ref="A537:B537"/>
    <mergeCell ref="C537:E537"/>
    <mergeCell ref="J537:K537"/>
    <mergeCell ref="A538:B538"/>
    <mergeCell ref="C538:E538"/>
    <mergeCell ref="J538:K538"/>
    <mergeCell ref="A539:B539"/>
    <mergeCell ref="C539:E539"/>
    <mergeCell ref="J539:K539"/>
    <mergeCell ref="A540:B540"/>
    <mergeCell ref="C540:E540"/>
    <mergeCell ref="J540:K540"/>
    <mergeCell ref="A541:B541"/>
    <mergeCell ref="C541:E541"/>
    <mergeCell ref="J541:K541"/>
    <mergeCell ref="A542:B542"/>
    <mergeCell ref="C542:E542"/>
    <mergeCell ref="J542:K542"/>
    <mergeCell ref="A543:B543"/>
    <mergeCell ref="C543:E543"/>
    <mergeCell ref="J543:K543"/>
    <mergeCell ref="A544:B544"/>
    <mergeCell ref="C544:E544"/>
    <mergeCell ref="J544:K544"/>
    <mergeCell ref="A545:B545"/>
    <mergeCell ref="C545:E545"/>
    <mergeCell ref="J545:K545"/>
    <mergeCell ref="A546:B546"/>
    <mergeCell ref="C546:E546"/>
    <mergeCell ref="J546:K546"/>
    <mergeCell ref="A547:B547"/>
    <mergeCell ref="C547:E547"/>
    <mergeCell ref="J547:K547"/>
    <mergeCell ref="A548:B548"/>
    <mergeCell ref="C548:E548"/>
    <mergeCell ref="J548:K548"/>
    <mergeCell ref="A549:B549"/>
    <mergeCell ref="C549:E549"/>
    <mergeCell ref="J549:K549"/>
    <mergeCell ref="A550:B550"/>
    <mergeCell ref="C550:E550"/>
    <mergeCell ref="J550:K550"/>
    <mergeCell ref="A551:B551"/>
    <mergeCell ref="C551:E551"/>
    <mergeCell ref="J551:K551"/>
    <mergeCell ref="A552:B552"/>
    <mergeCell ref="C552:E552"/>
    <mergeCell ref="J552:K552"/>
    <mergeCell ref="A553:B553"/>
    <mergeCell ref="C553:E553"/>
    <mergeCell ref="J553:K553"/>
    <mergeCell ref="A554:B554"/>
    <mergeCell ref="C554:E554"/>
    <mergeCell ref="J554:K554"/>
    <mergeCell ref="A555:B555"/>
    <mergeCell ref="C555:E555"/>
    <mergeCell ref="J555:K555"/>
    <mergeCell ref="A556:B556"/>
    <mergeCell ref="C556:E556"/>
    <mergeCell ref="J556:K556"/>
    <mergeCell ref="A557:B557"/>
    <mergeCell ref="C557:E557"/>
    <mergeCell ref="J557:K557"/>
    <mergeCell ref="A558:B558"/>
    <mergeCell ref="C558:E558"/>
    <mergeCell ref="J558:K558"/>
    <mergeCell ref="A559:B559"/>
    <mergeCell ref="C559:E559"/>
    <mergeCell ref="J559:K559"/>
    <mergeCell ref="A560:B560"/>
    <mergeCell ref="C560:E560"/>
    <mergeCell ref="J560:K560"/>
    <mergeCell ref="A561:B561"/>
    <mergeCell ref="C561:E561"/>
    <mergeCell ref="J561:K561"/>
    <mergeCell ref="A562:B562"/>
    <mergeCell ref="C562:E562"/>
    <mergeCell ref="J562:K562"/>
    <mergeCell ref="A563:B563"/>
    <mergeCell ref="C563:E563"/>
    <mergeCell ref="J563:K563"/>
    <mergeCell ref="A564:B564"/>
    <mergeCell ref="C564:E564"/>
    <mergeCell ref="J564:K564"/>
    <mergeCell ref="A565:B565"/>
    <mergeCell ref="C565:E565"/>
    <mergeCell ref="J565:K565"/>
    <mergeCell ref="A566:B566"/>
    <mergeCell ref="C566:E566"/>
    <mergeCell ref="J566:K566"/>
    <mergeCell ref="A567:B567"/>
    <mergeCell ref="C567:E567"/>
    <mergeCell ref="J567:K567"/>
    <mergeCell ref="A568:B568"/>
    <mergeCell ref="C568:E568"/>
    <mergeCell ref="J568:K568"/>
    <mergeCell ref="A569:B569"/>
    <mergeCell ref="C569:E569"/>
    <mergeCell ref="J569:K569"/>
    <mergeCell ref="A570:B570"/>
    <mergeCell ref="C570:E570"/>
    <mergeCell ref="J570:K570"/>
    <mergeCell ref="A571:B571"/>
    <mergeCell ref="C571:E571"/>
    <mergeCell ref="J571:K571"/>
    <mergeCell ref="A572:B572"/>
    <mergeCell ref="C572:E572"/>
    <mergeCell ref="J572:K572"/>
    <mergeCell ref="A573:B573"/>
    <mergeCell ref="C573:E573"/>
    <mergeCell ref="J573:K573"/>
    <mergeCell ref="A574:B574"/>
    <mergeCell ref="C574:E574"/>
    <mergeCell ref="J574:K574"/>
    <mergeCell ref="A575:B575"/>
    <mergeCell ref="C575:E575"/>
    <mergeCell ref="J575:K575"/>
    <mergeCell ref="A576:B576"/>
    <mergeCell ref="C576:E576"/>
    <mergeCell ref="J576:K576"/>
    <mergeCell ref="A577:B577"/>
    <mergeCell ref="C577:E577"/>
    <mergeCell ref="J577:K577"/>
    <mergeCell ref="A578:B578"/>
    <mergeCell ref="C578:E578"/>
    <mergeCell ref="J578:K578"/>
    <mergeCell ref="A579:B579"/>
    <mergeCell ref="C579:E579"/>
    <mergeCell ref="J579:K579"/>
    <mergeCell ref="A580:B580"/>
    <mergeCell ref="C580:E580"/>
    <mergeCell ref="J580:K580"/>
    <mergeCell ref="A581:B581"/>
    <mergeCell ref="C581:E581"/>
    <mergeCell ref="J581:K581"/>
    <mergeCell ref="A582:B582"/>
    <mergeCell ref="C582:E582"/>
    <mergeCell ref="J582:K582"/>
    <mergeCell ref="A583:B583"/>
    <mergeCell ref="C583:E583"/>
    <mergeCell ref="J583:K583"/>
    <mergeCell ref="A584:B584"/>
    <mergeCell ref="C584:E584"/>
    <mergeCell ref="J584:K584"/>
    <mergeCell ref="A585:B585"/>
    <mergeCell ref="C585:E585"/>
    <mergeCell ref="J585:K585"/>
    <mergeCell ref="A586:B586"/>
    <mergeCell ref="C586:E586"/>
    <mergeCell ref="J586:K586"/>
    <mergeCell ref="A587:B587"/>
    <mergeCell ref="C587:E587"/>
    <mergeCell ref="J587:K58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workbookViewId="0">
      <selection activeCell="P14" sqref="P14"/>
    </sheetView>
  </sheetViews>
  <sheetFormatPr baseColWidth="10" defaultColWidth="6.85546875" defaultRowHeight="15"/>
  <cols>
    <col min="1" max="1" width="6.140625" style="1" customWidth="1"/>
    <col min="2" max="2" width="8.140625" style="1" customWidth="1"/>
    <col min="3" max="3" width="1.28515625" style="1" customWidth="1"/>
    <col min="4" max="4" width="2.7109375" style="1" customWidth="1"/>
    <col min="5" max="5" width="6.42578125" style="1" customWidth="1"/>
    <col min="6" max="6" width="6.140625" style="1" customWidth="1"/>
    <col min="7" max="7" width="1.28515625" style="1" customWidth="1"/>
    <col min="8" max="8" width="1.140625" style="1" customWidth="1"/>
    <col min="9" max="9" width="19" style="1" customWidth="1"/>
    <col min="10" max="10" width="6.28515625" style="1" customWidth="1"/>
    <col min="11" max="11" width="14.140625" style="1" customWidth="1"/>
    <col min="12" max="12" width="19.7109375" style="1" customWidth="1"/>
    <col min="13" max="13" width="12.7109375" style="1" customWidth="1"/>
    <col min="14" max="14" width="6.42578125" style="1" customWidth="1"/>
    <col min="15" max="15" width="6.85546875" style="1"/>
    <col min="16" max="16" width="16.42578125" style="1" bestFit="1" customWidth="1"/>
    <col min="17" max="256" width="6.85546875" style="1"/>
    <col min="257" max="257" width="6.140625" style="1" customWidth="1"/>
    <col min="258" max="258" width="8.140625" style="1" customWidth="1"/>
    <col min="259" max="259" width="1.28515625" style="1" customWidth="1"/>
    <col min="260" max="260" width="2.7109375" style="1" customWidth="1"/>
    <col min="261" max="261" width="6.42578125" style="1" customWidth="1"/>
    <col min="262" max="262" width="6.140625" style="1" customWidth="1"/>
    <col min="263" max="263" width="1.28515625" style="1" customWidth="1"/>
    <col min="264" max="264" width="1.140625" style="1" customWidth="1"/>
    <col min="265" max="265" width="19" style="1" customWidth="1"/>
    <col min="266" max="266" width="6.28515625" style="1" customWidth="1"/>
    <col min="267" max="267" width="14.140625" style="1" customWidth="1"/>
    <col min="268" max="268" width="19.7109375" style="1" customWidth="1"/>
    <col min="269" max="269" width="12.7109375" style="1" customWidth="1"/>
    <col min="270" max="270" width="6.42578125" style="1" customWidth="1"/>
    <col min="271" max="271" width="6.85546875" style="1"/>
    <col min="272" max="272" width="16.42578125" style="1" bestFit="1" customWidth="1"/>
    <col min="273" max="512" width="6.85546875" style="1"/>
    <col min="513" max="513" width="6.140625" style="1" customWidth="1"/>
    <col min="514" max="514" width="8.140625" style="1" customWidth="1"/>
    <col min="515" max="515" width="1.28515625" style="1" customWidth="1"/>
    <col min="516" max="516" width="2.7109375" style="1" customWidth="1"/>
    <col min="517" max="517" width="6.42578125" style="1" customWidth="1"/>
    <col min="518" max="518" width="6.140625" style="1" customWidth="1"/>
    <col min="519" max="519" width="1.28515625" style="1" customWidth="1"/>
    <col min="520" max="520" width="1.140625" style="1" customWidth="1"/>
    <col min="521" max="521" width="19" style="1" customWidth="1"/>
    <col min="522" max="522" width="6.28515625" style="1" customWidth="1"/>
    <col min="523" max="523" width="14.140625" style="1" customWidth="1"/>
    <col min="524" max="524" width="19.7109375" style="1" customWidth="1"/>
    <col min="525" max="525" width="12.7109375" style="1" customWidth="1"/>
    <col min="526" max="526" width="6.42578125" style="1" customWidth="1"/>
    <col min="527" max="527" width="6.85546875" style="1"/>
    <col min="528" max="528" width="16.42578125" style="1" bestFit="1" customWidth="1"/>
    <col min="529" max="768" width="6.85546875" style="1"/>
    <col min="769" max="769" width="6.140625" style="1" customWidth="1"/>
    <col min="770" max="770" width="8.140625" style="1" customWidth="1"/>
    <col min="771" max="771" width="1.28515625" style="1" customWidth="1"/>
    <col min="772" max="772" width="2.7109375" style="1" customWidth="1"/>
    <col min="773" max="773" width="6.42578125" style="1" customWidth="1"/>
    <col min="774" max="774" width="6.140625" style="1" customWidth="1"/>
    <col min="775" max="775" width="1.28515625" style="1" customWidth="1"/>
    <col min="776" max="776" width="1.140625" style="1" customWidth="1"/>
    <col min="777" max="777" width="19" style="1" customWidth="1"/>
    <col min="778" max="778" width="6.28515625" style="1" customWidth="1"/>
    <col min="779" max="779" width="14.140625" style="1" customWidth="1"/>
    <col min="780" max="780" width="19.7109375" style="1" customWidth="1"/>
    <col min="781" max="781" width="12.7109375" style="1" customWidth="1"/>
    <col min="782" max="782" width="6.42578125" style="1" customWidth="1"/>
    <col min="783" max="783" width="6.85546875" style="1"/>
    <col min="784" max="784" width="16.42578125" style="1" bestFit="1" customWidth="1"/>
    <col min="785" max="1024" width="6.85546875" style="1"/>
    <col min="1025" max="1025" width="6.140625" style="1" customWidth="1"/>
    <col min="1026" max="1026" width="8.140625" style="1" customWidth="1"/>
    <col min="1027" max="1027" width="1.28515625" style="1" customWidth="1"/>
    <col min="1028" max="1028" width="2.7109375" style="1" customWidth="1"/>
    <col min="1029" max="1029" width="6.42578125" style="1" customWidth="1"/>
    <col min="1030" max="1030" width="6.140625" style="1" customWidth="1"/>
    <col min="1031" max="1031" width="1.28515625" style="1" customWidth="1"/>
    <col min="1032" max="1032" width="1.140625" style="1" customWidth="1"/>
    <col min="1033" max="1033" width="19" style="1" customWidth="1"/>
    <col min="1034" max="1034" width="6.28515625" style="1" customWidth="1"/>
    <col min="1035" max="1035" width="14.140625" style="1" customWidth="1"/>
    <col min="1036" max="1036" width="19.7109375" style="1" customWidth="1"/>
    <col min="1037" max="1037" width="12.7109375" style="1" customWidth="1"/>
    <col min="1038" max="1038" width="6.42578125" style="1" customWidth="1"/>
    <col min="1039" max="1039" width="6.85546875" style="1"/>
    <col min="1040" max="1040" width="16.42578125" style="1" bestFit="1" customWidth="1"/>
    <col min="1041" max="1280" width="6.85546875" style="1"/>
    <col min="1281" max="1281" width="6.140625" style="1" customWidth="1"/>
    <col min="1282" max="1282" width="8.140625" style="1" customWidth="1"/>
    <col min="1283" max="1283" width="1.28515625" style="1" customWidth="1"/>
    <col min="1284" max="1284" width="2.7109375" style="1" customWidth="1"/>
    <col min="1285" max="1285" width="6.42578125" style="1" customWidth="1"/>
    <col min="1286" max="1286" width="6.140625" style="1" customWidth="1"/>
    <col min="1287" max="1287" width="1.28515625" style="1" customWidth="1"/>
    <col min="1288" max="1288" width="1.140625" style="1" customWidth="1"/>
    <col min="1289" max="1289" width="19" style="1" customWidth="1"/>
    <col min="1290" max="1290" width="6.28515625" style="1" customWidth="1"/>
    <col min="1291" max="1291" width="14.140625" style="1" customWidth="1"/>
    <col min="1292" max="1292" width="19.7109375" style="1" customWidth="1"/>
    <col min="1293" max="1293" width="12.7109375" style="1" customWidth="1"/>
    <col min="1294" max="1294" width="6.42578125" style="1" customWidth="1"/>
    <col min="1295" max="1295" width="6.85546875" style="1"/>
    <col min="1296" max="1296" width="16.42578125" style="1" bestFit="1" customWidth="1"/>
    <col min="1297" max="1536" width="6.85546875" style="1"/>
    <col min="1537" max="1537" width="6.140625" style="1" customWidth="1"/>
    <col min="1538" max="1538" width="8.140625" style="1" customWidth="1"/>
    <col min="1539" max="1539" width="1.28515625" style="1" customWidth="1"/>
    <col min="1540" max="1540" width="2.7109375" style="1" customWidth="1"/>
    <col min="1541" max="1541" width="6.42578125" style="1" customWidth="1"/>
    <col min="1542" max="1542" width="6.140625" style="1" customWidth="1"/>
    <col min="1543" max="1543" width="1.28515625" style="1" customWidth="1"/>
    <col min="1544" max="1544" width="1.140625" style="1" customWidth="1"/>
    <col min="1545" max="1545" width="19" style="1" customWidth="1"/>
    <col min="1546" max="1546" width="6.28515625" style="1" customWidth="1"/>
    <col min="1547" max="1547" width="14.140625" style="1" customWidth="1"/>
    <col min="1548" max="1548" width="19.7109375" style="1" customWidth="1"/>
    <col min="1549" max="1549" width="12.7109375" style="1" customWidth="1"/>
    <col min="1550" max="1550" width="6.42578125" style="1" customWidth="1"/>
    <col min="1551" max="1551" width="6.85546875" style="1"/>
    <col min="1552" max="1552" width="16.42578125" style="1" bestFit="1" customWidth="1"/>
    <col min="1553" max="1792" width="6.85546875" style="1"/>
    <col min="1793" max="1793" width="6.140625" style="1" customWidth="1"/>
    <col min="1794" max="1794" width="8.140625" style="1" customWidth="1"/>
    <col min="1795" max="1795" width="1.28515625" style="1" customWidth="1"/>
    <col min="1796" max="1796" width="2.7109375" style="1" customWidth="1"/>
    <col min="1797" max="1797" width="6.42578125" style="1" customWidth="1"/>
    <col min="1798" max="1798" width="6.140625" style="1" customWidth="1"/>
    <col min="1799" max="1799" width="1.28515625" style="1" customWidth="1"/>
    <col min="1800" max="1800" width="1.140625" style="1" customWidth="1"/>
    <col min="1801" max="1801" width="19" style="1" customWidth="1"/>
    <col min="1802" max="1802" width="6.28515625" style="1" customWidth="1"/>
    <col min="1803" max="1803" width="14.140625" style="1" customWidth="1"/>
    <col min="1804" max="1804" width="19.7109375" style="1" customWidth="1"/>
    <col min="1805" max="1805" width="12.7109375" style="1" customWidth="1"/>
    <col min="1806" max="1806" width="6.42578125" style="1" customWidth="1"/>
    <col min="1807" max="1807" width="6.85546875" style="1"/>
    <col min="1808" max="1808" width="16.42578125" style="1" bestFit="1" customWidth="1"/>
    <col min="1809" max="2048" width="6.85546875" style="1"/>
    <col min="2049" max="2049" width="6.140625" style="1" customWidth="1"/>
    <col min="2050" max="2050" width="8.140625" style="1" customWidth="1"/>
    <col min="2051" max="2051" width="1.28515625" style="1" customWidth="1"/>
    <col min="2052" max="2052" width="2.7109375" style="1" customWidth="1"/>
    <col min="2053" max="2053" width="6.42578125" style="1" customWidth="1"/>
    <col min="2054" max="2054" width="6.140625" style="1" customWidth="1"/>
    <col min="2055" max="2055" width="1.28515625" style="1" customWidth="1"/>
    <col min="2056" max="2056" width="1.140625" style="1" customWidth="1"/>
    <col min="2057" max="2057" width="19" style="1" customWidth="1"/>
    <col min="2058" max="2058" width="6.28515625" style="1" customWidth="1"/>
    <col min="2059" max="2059" width="14.140625" style="1" customWidth="1"/>
    <col min="2060" max="2060" width="19.7109375" style="1" customWidth="1"/>
    <col min="2061" max="2061" width="12.7109375" style="1" customWidth="1"/>
    <col min="2062" max="2062" width="6.42578125" style="1" customWidth="1"/>
    <col min="2063" max="2063" width="6.85546875" style="1"/>
    <col min="2064" max="2064" width="16.42578125" style="1" bestFit="1" customWidth="1"/>
    <col min="2065" max="2304" width="6.85546875" style="1"/>
    <col min="2305" max="2305" width="6.140625" style="1" customWidth="1"/>
    <col min="2306" max="2306" width="8.140625" style="1" customWidth="1"/>
    <col min="2307" max="2307" width="1.28515625" style="1" customWidth="1"/>
    <col min="2308" max="2308" width="2.7109375" style="1" customWidth="1"/>
    <col min="2309" max="2309" width="6.42578125" style="1" customWidth="1"/>
    <col min="2310" max="2310" width="6.140625" style="1" customWidth="1"/>
    <col min="2311" max="2311" width="1.28515625" style="1" customWidth="1"/>
    <col min="2312" max="2312" width="1.140625" style="1" customWidth="1"/>
    <col min="2313" max="2313" width="19" style="1" customWidth="1"/>
    <col min="2314" max="2314" width="6.28515625" style="1" customWidth="1"/>
    <col min="2315" max="2315" width="14.140625" style="1" customWidth="1"/>
    <col min="2316" max="2316" width="19.7109375" style="1" customWidth="1"/>
    <col min="2317" max="2317" width="12.7109375" style="1" customWidth="1"/>
    <col min="2318" max="2318" width="6.42578125" style="1" customWidth="1"/>
    <col min="2319" max="2319" width="6.85546875" style="1"/>
    <col min="2320" max="2320" width="16.42578125" style="1" bestFit="1" customWidth="1"/>
    <col min="2321" max="2560" width="6.85546875" style="1"/>
    <col min="2561" max="2561" width="6.140625" style="1" customWidth="1"/>
    <col min="2562" max="2562" width="8.140625" style="1" customWidth="1"/>
    <col min="2563" max="2563" width="1.28515625" style="1" customWidth="1"/>
    <col min="2564" max="2564" width="2.7109375" style="1" customWidth="1"/>
    <col min="2565" max="2565" width="6.42578125" style="1" customWidth="1"/>
    <col min="2566" max="2566" width="6.140625" style="1" customWidth="1"/>
    <col min="2567" max="2567" width="1.28515625" style="1" customWidth="1"/>
    <col min="2568" max="2568" width="1.140625" style="1" customWidth="1"/>
    <col min="2569" max="2569" width="19" style="1" customWidth="1"/>
    <col min="2570" max="2570" width="6.28515625" style="1" customWidth="1"/>
    <col min="2571" max="2571" width="14.140625" style="1" customWidth="1"/>
    <col min="2572" max="2572" width="19.7109375" style="1" customWidth="1"/>
    <col min="2573" max="2573" width="12.7109375" style="1" customWidth="1"/>
    <col min="2574" max="2574" width="6.42578125" style="1" customWidth="1"/>
    <col min="2575" max="2575" width="6.85546875" style="1"/>
    <col min="2576" max="2576" width="16.42578125" style="1" bestFit="1" customWidth="1"/>
    <col min="2577" max="2816" width="6.85546875" style="1"/>
    <col min="2817" max="2817" width="6.140625" style="1" customWidth="1"/>
    <col min="2818" max="2818" width="8.140625" style="1" customWidth="1"/>
    <col min="2819" max="2819" width="1.28515625" style="1" customWidth="1"/>
    <col min="2820" max="2820" width="2.7109375" style="1" customWidth="1"/>
    <col min="2821" max="2821" width="6.42578125" style="1" customWidth="1"/>
    <col min="2822" max="2822" width="6.140625" style="1" customWidth="1"/>
    <col min="2823" max="2823" width="1.28515625" style="1" customWidth="1"/>
    <col min="2824" max="2824" width="1.140625" style="1" customWidth="1"/>
    <col min="2825" max="2825" width="19" style="1" customWidth="1"/>
    <col min="2826" max="2826" width="6.28515625" style="1" customWidth="1"/>
    <col min="2827" max="2827" width="14.140625" style="1" customWidth="1"/>
    <col min="2828" max="2828" width="19.7109375" style="1" customWidth="1"/>
    <col min="2829" max="2829" width="12.7109375" style="1" customWidth="1"/>
    <col min="2830" max="2830" width="6.42578125" style="1" customWidth="1"/>
    <col min="2831" max="2831" width="6.85546875" style="1"/>
    <col min="2832" max="2832" width="16.42578125" style="1" bestFit="1" customWidth="1"/>
    <col min="2833" max="3072" width="6.85546875" style="1"/>
    <col min="3073" max="3073" width="6.140625" style="1" customWidth="1"/>
    <col min="3074" max="3074" width="8.140625" style="1" customWidth="1"/>
    <col min="3075" max="3075" width="1.28515625" style="1" customWidth="1"/>
    <col min="3076" max="3076" width="2.7109375" style="1" customWidth="1"/>
    <col min="3077" max="3077" width="6.42578125" style="1" customWidth="1"/>
    <col min="3078" max="3078" width="6.140625" style="1" customWidth="1"/>
    <col min="3079" max="3079" width="1.28515625" style="1" customWidth="1"/>
    <col min="3080" max="3080" width="1.140625" style="1" customWidth="1"/>
    <col min="3081" max="3081" width="19" style="1" customWidth="1"/>
    <col min="3082" max="3082" width="6.28515625" style="1" customWidth="1"/>
    <col min="3083" max="3083" width="14.140625" style="1" customWidth="1"/>
    <col min="3084" max="3084" width="19.7109375" style="1" customWidth="1"/>
    <col min="3085" max="3085" width="12.7109375" style="1" customWidth="1"/>
    <col min="3086" max="3086" width="6.42578125" style="1" customWidth="1"/>
    <col min="3087" max="3087" width="6.85546875" style="1"/>
    <col min="3088" max="3088" width="16.42578125" style="1" bestFit="1" customWidth="1"/>
    <col min="3089" max="3328" width="6.85546875" style="1"/>
    <col min="3329" max="3329" width="6.140625" style="1" customWidth="1"/>
    <col min="3330" max="3330" width="8.140625" style="1" customWidth="1"/>
    <col min="3331" max="3331" width="1.28515625" style="1" customWidth="1"/>
    <col min="3332" max="3332" width="2.7109375" style="1" customWidth="1"/>
    <col min="3333" max="3333" width="6.42578125" style="1" customWidth="1"/>
    <col min="3334" max="3334" width="6.140625" style="1" customWidth="1"/>
    <col min="3335" max="3335" width="1.28515625" style="1" customWidth="1"/>
    <col min="3336" max="3336" width="1.140625" style="1" customWidth="1"/>
    <col min="3337" max="3337" width="19" style="1" customWidth="1"/>
    <col min="3338" max="3338" width="6.28515625" style="1" customWidth="1"/>
    <col min="3339" max="3339" width="14.140625" style="1" customWidth="1"/>
    <col min="3340" max="3340" width="19.7109375" style="1" customWidth="1"/>
    <col min="3341" max="3341" width="12.7109375" style="1" customWidth="1"/>
    <col min="3342" max="3342" width="6.42578125" style="1" customWidth="1"/>
    <col min="3343" max="3343" width="6.85546875" style="1"/>
    <col min="3344" max="3344" width="16.42578125" style="1" bestFit="1" customWidth="1"/>
    <col min="3345" max="3584" width="6.85546875" style="1"/>
    <col min="3585" max="3585" width="6.140625" style="1" customWidth="1"/>
    <col min="3586" max="3586" width="8.140625" style="1" customWidth="1"/>
    <col min="3587" max="3587" width="1.28515625" style="1" customWidth="1"/>
    <col min="3588" max="3588" width="2.7109375" style="1" customWidth="1"/>
    <col min="3589" max="3589" width="6.42578125" style="1" customWidth="1"/>
    <col min="3590" max="3590" width="6.140625" style="1" customWidth="1"/>
    <col min="3591" max="3591" width="1.28515625" style="1" customWidth="1"/>
    <col min="3592" max="3592" width="1.140625" style="1" customWidth="1"/>
    <col min="3593" max="3593" width="19" style="1" customWidth="1"/>
    <col min="3594" max="3594" width="6.28515625" style="1" customWidth="1"/>
    <col min="3595" max="3595" width="14.140625" style="1" customWidth="1"/>
    <col min="3596" max="3596" width="19.7109375" style="1" customWidth="1"/>
    <col min="3597" max="3597" width="12.7109375" style="1" customWidth="1"/>
    <col min="3598" max="3598" width="6.42578125" style="1" customWidth="1"/>
    <col min="3599" max="3599" width="6.85546875" style="1"/>
    <col min="3600" max="3600" width="16.42578125" style="1" bestFit="1" customWidth="1"/>
    <col min="3601" max="3840" width="6.85546875" style="1"/>
    <col min="3841" max="3841" width="6.140625" style="1" customWidth="1"/>
    <col min="3842" max="3842" width="8.140625" style="1" customWidth="1"/>
    <col min="3843" max="3843" width="1.28515625" style="1" customWidth="1"/>
    <col min="3844" max="3844" width="2.7109375" style="1" customWidth="1"/>
    <col min="3845" max="3845" width="6.42578125" style="1" customWidth="1"/>
    <col min="3846" max="3846" width="6.140625" style="1" customWidth="1"/>
    <col min="3847" max="3847" width="1.28515625" style="1" customWidth="1"/>
    <col min="3848" max="3848" width="1.140625" style="1" customWidth="1"/>
    <col min="3849" max="3849" width="19" style="1" customWidth="1"/>
    <col min="3850" max="3850" width="6.28515625" style="1" customWidth="1"/>
    <col min="3851" max="3851" width="14.140625" style="1" customWidth="1"/>
    <col min="3852" max="3852" width="19.7109375" style="1" customWidth="1"/>
    <col min="3853" max="3853" width="12.7109375" style="1" customWidth="1"/>
    <col min="3854" max="3854" width="6.42578125" style="1" customWidth="1"/>
    <col min="3855" max="3855" width="6.85546875" style="1"/>
    <col min="3856" max="3856" width="16.42578125" style="1" bestFit="1" customWidth="1"/>
    <col min="3857" max="4096" width="6.85546875" style="1"/>
    <col min="4097" max="4097" width="6.140625" style="1" customWidth="1"/>
    <col min="4098" max="4098" width="8.140625" style="1" customWidth="1"/>
    <col min="4099" max="4099" width="1.28515625" style="1" customWidth="1"/>
    <col min="4100" max="4100" width="2.7109375" style="1" customWidth="1"/>
    <col min="4101" max="4101" width="6.42578125" style="1" customWidth="1"/>
    <col min="4102" max="4102" width="6.140625" style="1" customWidth="1"/>
    <col min="4103" max="4103" width="1.28515625" style="1" customWidth="1"/>
    <col min="4104" max="4104" width="1.140625" style="1" customWidth="1"/>
    <col min="4105" max="4105" width="19" style="1" customWidth="1"/>
    <col min="4106" max="4106" width="6.28515625" style="1" customWidth="1"/>
    <col min="4107" max="4107" width="14.140625" style="1" customWidth="1"/>
    <col min="4108" max="4108" width="19.7109375" style="1" customWidth="1"/>
    <col min="4109" max="4109" width="12.7109375" style="1" customWidth="1"/>
    <col min="4110" max="4110" width="6.42578125" style="1" customWidth="1"/>
    <col min="4111" max="4111" width="6.85546875" style="1"/>
    <col min="4112" max="4112" width="16.42578125" style="1" bestFit="1" customWidth="1"/>
    <col min="4113" max="4352" width="6.85546875" style="1"/>
    <col min="4353" max="4353" width="6.140625" style="1" customWidth="1"/>
    <col min="4354" max="4354" width="8.140625" style="1" customWidth="1"/>
    <col min="4355" max="4355" width="1.28515625" style="1" customWidth="1"/>
    <col min="4356" max="4356" width="2.7109375" style="1" customWidth="1"/>
    <col min="4357" max="4357" width="6.42578125" style="1" customWidth="1"/>
    <col min="4358" max="4358" width="6.140625" style="1" customWidth="1"/>
    <col min="4359" max="4359" width="1.28515625" style="1" customWidth="1"/>
    <col min="4360" max="4360" width="1.140625" style="1" customWidth="1"/>
    <col min="4361" max="4361" width="19" style="1" customWidth="1"/>
    <col min="4362" max="4362" width="6.28515625" style="1" customWidth="1"/>
    <col min="4363" max="4363" width="14.140625" style="1" customWidth="1"/>
    <col min="4364" max="4364" width="19.7109375" style="1" customWidth="1"/>
    <col min="4365" max="4365" width="12.7109375" style="1" customWidth="1"/>
    <col min="4366" max="4366" width="6.42578125" style="1" customWidth="1"/>
    <col min="4367" max="4367" width="6.85546875" style="1"/>
    <col min="4368" max="4368" width="16.42578125" style="1" bestFit="1" customWidth="1"/>
    <col min="4369" max="4608" width="6.85546875" style="1"/>
    <col min="4609" max="4609" width="6.140625" style="1" customWidth="1"/>
    <col min="4610" max="4610" width="8.140625" style="1" customWidth="1"/>
    <col min="4611" max="4611" width="1.28515625" style="1" customWidth="1"/>
    <col min="4612" max="4612" width="2.7109375" style="1" customWidth="1"/>
    <col min="4613" max="4613" width="6.42578125" style="1" customWidth="1"/>
    <col min="4614" max="4614" width="6.140625" style="1" customWidth="1"/>
    <col min="4615" max="4615" width="1.28515625" style="1" customWidth="1"/>
    <col min="4616" max="4616" width="1.140625" style="1" customWidth="1"/>
    <col min="4617" max="4617" width="19" style="1" customWidth="1"/>
    <col min="4618" max="4618" width="6.28515625" style="1" customWidth="1"/>
    <col min="4619" max="4619" width="14.140625" style="1" customWidth="1"/>
    <col min="4620" max="4620" width="19.7109375" style="1" customWidth="1"/>
    <col min="4621" max="4621" width="12.7109375" style="1" customWidth="1"/>
    <col min="4622" max="4622" width="6.42578125" style="1" customWidth="1"/>
    <col min="4623" max="4623" width="6.85546875" style="1"/>
    <col min="4624" max="4624" width="16.42578125" style="1" bestFit="1" customWidth="1"/>
    <col min="4625" max="4864" width="6.85546875" style="1"/>
    <col min="4865" max="4865" width="6.140625" style="1" customWidth="1"/>
    <col min="4866" max="4866" width="8.140625" style="1" customWidth="1"/>
    <col min="4867" max="4867" width="1.28515625" style="1" customWidth="1"/>
    <col min="4868" max="4868" width="2.7109375" style="1" customWidth="1"/>
    <col min="4869" max="4869" width="6.42578125" style="1" customWidth="1"/>
    <col min="4870" max="4870" width="6.140625" style="1" customWidth="1"/>
    <col min="4871" max="4871" width="1.28515625" style="1" customWidth="1"/>
    <col min="4872" max="4872" width="1.140625" style="1" customWidth="1"/>
    <col min="4873" max="4873" width="19" style="1" customWidth="1"/>
    <col min="4874" max="4874" width="6.28515625" style="1" customWidth="1"/>
    <col min="4875" max="4875" width="14.140625" style="1" customWidth="1"/>
    <col min="4876" max="4876" width="19.7109375" style="1" customWidth="1"/>
    <col min="4877" max="4877" width="12.7109375" style="1" customWidth="1"/>
    <col min="4878" max="4878" width="6.42578125" style="1" customWidth="1"/>
    <col min="4879" max="4879" width="6.85546875" style="1"/>
    <col min="4880" max="4880" width="16.42578125" style="1" bestFit="1" customWidth="1"/>
    <col min="4881" max="5120" width="6.85546875" style="1"/>
    <col min="5121" max="5121" width="6.140625" style="1" customWidth="1"/>
    <col min="5122" max="5122" width="8.140625" style="1" customWidth="1"/>
    <col min="5123" max="5123" width="1.28515625" style="1" customWidth="1"/>
    <col min="5124" max="5124" width="2.7109375" style="1" customWidth="1"/>
    <col min="5125" max="5125" width="6.42578125" style="1" customWidth="1"/>
    <col min="5126" max="5126" width="6.140625" style="1" customWidth="1"/>
    <col min="5127" max="5127" width="1.28515625" style="1" customWidth="1"/>
    <col min="5128" max="5128" width="1.140625" style="1" customWidth="1"/>
    <col min="5129" max="5129" width="19" style="1" customWidth="1"/>
    <col min="5130" max="5130" width="6.28515625" style="1" customWidth="1"/>
    <col min="5131" max="5131" width="14.140625" style="1" customWidth="1"/>
    <col min="5132" max="5132" width="19.7109375" style="1" customWidth="1"/>
    <col min="5133" max="5133" width="12.7109375" style="1" customWidth="1"/>
    <col min="5134" max="5134" width="6.42578125" style="1" customWidth="1"/>
    <col min="5135" max="5135" width="6.85546875" style="1"/>
    <col min="5136" max="5136" width="16.42578125" style="1" bestFit="1" customWidth="1"/>
    <col min="5137" max="5376" width="6.85546875" style="1"/>
    <col min="5377" max="5377" width="6.140625" style="1" customWidth="1"/>
    <col min="5378" max="5378" width="8.140625" style="1" customWidth="1"/>
    <col min="5379" max="5379" width="1.28515625" style="1" customWidth="1"/>
    <col min="5380" max="5380" width="2.7109375" style="1" customWidth="1"/>
    <col min="5381" max="5381" width="6.42578125" style="1" customWidth="1"/>
    <col min="5382" max="5382" width="6.140625" style="1" customWidth="1"/>
    <col min="5383" max="5383" width="1.28515625" style="1" customWidth="1"/>
    <col min="5384" max="5384" width="1.140625" style="1" customWidth="1"/>
    <col min="5385" max="5385" width="19" style="1" customWidth="1"/>
    <col min="5386" max="5386" width="6.28515625" style="1" customWidth="1"/>
    <col min="5387" max="5387" width="14.140625" style="1" customWidth="1"/>
    <col min="5388" max="5388" width="19.7109375" style="1" customWidth="1"/>
    <col min="5389" max="5389" width="12.7109375" style="1" customWidth="1"/>
    <col min="5390" max="5390" width="6.42578125" style="1" customWidth="1"/>
    <col min="5391" max="5391" width="6.85546875" style="1"/>
    <col min="5392" max="5392" width="16.42578125" style="1" bestFit="1" customWidth="1"/>
    <col min="5393" max="5632" width="6.85546875" style="1"/>
    <col min="5633" max="5633" width="6.140625" style="1" customWidth="1"/>
    <col min="5634" max="5634" width="8.140625" style="1" customWidth="1"/>
    <col min="5635" max="5635" width="1.28515625" style="1" customWidth="1"/>
    <col min="5636" max="5636" width="2.7109375" style="1" customWidth="1"/>
    <col min="5637" max="5637" width="6.42578125" style="1" customWidth="1"/>
    <col min="5638" max="5638" width="6.140625" style="1" customWidth="1"/>
    <col min="5639" max="5639" width="1.28515625" style="1" customWidth="1"/>
    <col min="5640" max="5640" width="1.140625" style="1" customWidth="1"/>
    <col min="5641" max="5641" width="19" style="1" customWidth="1"/>
    <col min="5642" max="5642" width="6.28515625" style="1" customWidth="1"/>
    <col min="5643" max="5643" width="14.140625" style="1" customWidth="1"/>
    <col min="5644" max="5644" width="19.7109375" style="1" customWidth="1"/>
    <col min="5645" max="5645" width="12.7109375" style="1" customWidth="1"/>
    <col min="5646" max="5646" width="6.42578125" style="1" customWidth="1"/>
    <col min="5647" max="5647" width="6.85546875" style="1"/>
    <col min="5648" max="5648" width="16.42578125" style="1" bestFit="1" customWidth="1"/>
    <col min="5649" max="5888" width="6.85546875" style="1"/>
    <col min="5889" max="5889" width="6.140625" style="1" customWidth="1"/>
    <col min="5890" max="5890" width="8.140625" style="1" customWidth="1"/>
    <col min="5891" max="5891" width="1.28515625" style="1" customWidth="1"/>
    <col min="5892" max="5892" width="2.7109375" style="1" customWidth="1"/>
    <col min="5893" max="5893" width="6.42578125" style="1" customWidth="1"/>
    <col min="5894" max="5894" width="6.140625" style="1" customWidth="1"/>
    <col min="5895" max="5895" width="1.28515625" style="1" customWidth="1"/>
    <col min="5896" max="5896" width="1.140625" style="1" customWidth="1"/>
    <col min="5897" max="5897" width="19" style="1" customWidth="1"/>
    <col min="5898" max="5898" width="6.28515625" style="1" customWidth="1"/>
    <col min="5899" max="5899" width="14.140625" style="1" customWidth="1"/>
    <col min="5900" max="5900" width="19.7109375" style="1" customWidth="1"/>
    <col min="5901" max="5901" width="12.7109375" style="1" customWidth="1"/>
    <col min="5902" max="5902" width="6.42578125" style="1" customWidth="1"/>
    <col min="5903" max="5903" width="6.85546875" style="1"/>
    <col min="5904" max="5904" width="16.42578125" style="1" bestFit="1" customWidth="1"/>
    <col min="5905" max="6144" width="6.85546875" style="1"/>
    <col min="6145" max="6145" width="6.140625" style="1" customWidth="1"/>
    <col min="6146" max="6146" width="8.140625" style="1" customWidth="1"/>
    <col min="6147" max="6147" width="1.28515625" style="1" customWidth="1"/>
    <col min="6148" max="6148" width="2.7109375" style="1" customWidth="1"/>
    <col min="6149" max="6149" width="6.42578125" style="1" customWidth="1"/>
    <col min="6150" max="6150" width="6.140625" style="1" customWidth="1"/>
    <col min="6151" max="6151" width="1.28515625" style="1" customWidth="1"/>
    <col min="6152" max="6152" width="1.140625" style="1" customWidth="1"/>
    <col min="6153" max="6153" width="19" style="1" customWidth="1"/>
    <col min="6154" max="6154" width="6.28515625" style="1" customWidth="1"/>
    <col min="6155" max="6155" width="14.140625" style="1" customWidth="1"/>
    <col min="6156" max="6156" width="19.7109375" style="1" customWidth="1"/>
    <col min="6157" max="6157" width="12.7109375" style="1" customWidth="1"/>
    <col min="6158" max="6158" width="6.42578125" style="1" customWidth="1"/>
    <col min="6159" max="6159" width="6.85546875" style="1"/>
    <col min="6160" max="6160" width="16.42578125" style="1" bestFit="1" customWidth="1"/>
    <col min="6161" max="6400" width="6.85546875" style="1"/>
    <col min="6401" max="6401" width="6.140625" style="1" customWidth="1"/>
    <col min="6402" max="6402" width="8.140625" style="1" customWidth="1"/>
    <col min="6403" max="6403" width="1.28515625" style="1" customWidth="1"/>
    <col min="6404" max="6404" width="2.7109375" style="1" customWidth="1"/>
    <col min="6405" max="6405" width="6.42578125" style="1" customWidth="1"/>
    <col min="6406" max="6406" width="6.140625" style="1" customWidth="1"/>
    <col min="6407" max="6407" width="1.28515625" style="1" customWidth="1"/>
    <col min="6408" max="6408" width="1.140625" style="1" customWidth="1"/>
    <col min="6409" max="6409" width="19" style="1" customWidth="1"/>
    <col min="6410" max="6410" width="6.28515625" style="1" customWidth="1"/>
    <col min="6411" max="6411" width="14.140625" style="1" customWidth="1"/>
    <col min="6412" max="6412" width="19.7109375" style="1" customWidth="1"/>
    <col min="6413" max="6413" width="12.7109375" style="1" customWidth="1"/>
    <col min="6414" max="6414" width="6.42578125" style="1" customWidth="1"/>
    <col min="6415" max="6415" width="6.85546875" style="1"/>
    <col min="6416" max="6416" width="16.42578125" style="1" bestFit="1" customWidth="1"/>
    <col min="6417" max="6656" width="6.85546875" style="1"/>
    <col min="6657" max="6657" width="6.140625" style="1" customWidth="1"/>
    <col min="6658" max="6658" width="8.140625" style="1" customWidth="1"/>
    <col min="6659" max="6659" width="1.28515625" style="1" customWidth="1"/>
    <col min="6660" max="6660" width="2.7109375" style="1" customWidth="1"/>
    <col min="6661" max="6661" width="6.42578125" style="1" customWidth="1"/>
    <col min="6662" max="6662" width="6.140625" style="1" customWidth="1"/>
    <col min="6663" max="6663" width="1.28515625" style="1" customWidth="1"/>
    <col min="6664" max="6664" width="1.140625" style="1" customWidth="1"/>
    <col min="6665" max="6665" width="19" style="1" customWidth="1"/>
    <col min="6666" max="6666" width="6.28515625" style="1" customWidth="1"/>
    <col min="6667" max="6667" width="14.140625" style="1" customWidth="1"/>
    <col min="6668" max="6668" width="19.7109375" style="1" customWidth="1"/>
    <col min="6669" max="6669" width="12.7109375" style="1" customWidth="1"/>
    <col min="6670" max="6670" width="6.42578125" style="1" customWidth="1"/>
    <col min="6671" max="6671" width="6.85546875" style="1"/>
    <col min="6672" max="6672" width="16.42578125" style="1" bestFit="1" customWidth="1"/>
    <col min="6673" max="6912" width="6.85546875" style="1"/>
    <col min="6913" max="6913" width="6.140625" style="1" customWidth="1"/>
    <col min="6914" max="6914" width="8.140625" style="1" customWidth="1"/>
    <col min="6915" max="6915" width="1.28515625" style="1" customWidth="1"/>
    <col min="6916" max="6916" width="2.7109375" style="1" customWidth="1"/>
    <col min="6917" max="6917" width="6.42578125" style="1" customWidth="1"/>
    <col min="6918" max="6918" width="6.140625" style="1" customWidth="1"/>
    <col min="6919" max="6919" width="1.28515625" style="1" customWidth="1"/>
    <col min="6920" max="6920" width="1.140625" style="1" customWidth="1"/>
    <col min="6921" max="6921" width="19" style="1" customWidth="1"/>
    <col min="6922" max="6922" width="6.28515625" style="1" customWidth="1"/>
    <col min="6923" max="6923" width="14.140625" style="1" customWidth="1"/>
    <col min="6924" max="6924" width="19.7109375" style="1" customWidth="1"/>
    <col min="6925" max="6925" width="12.7109375" style="1" customWidth="1"/>
    <col min="6926" max="6926" width="6.42578125" style="1" customWidth="1"/>
    <col min="6927" max="6927" width="6.85546875" style="1"/>
    <col min="6928" max="6928" width="16.42578125" style="1" bestFit="1" customWidth="1"/>
    <col min="6929" max="7168" width="6.85546875" style="1"/>
    <col min="7169" max="7169" width="6.140625" style="1" customWidth="1"/>
    <col min="7170" max="7170" width="8.140625" style="1" customWidth="1"/>
    <col min="7171" max="7171" width="1.28515625" style="1" customWidth="1"/>
    <col min="7172" max="7172" width="2.7109375" style="1" customWidth="1"/>
    <col min="7173" max="7173" width="6.42578125" style="1" customWidth="1"/>
    <col min="7174" max="7174" width="6.140625" style="1" customWidth="1"/>
    <col min="7175" max="7175" width="1.28515625" style="1" customWidth="1"/>
    <col min="7176" max="7176" width="1.140625" style="1" customWidth="1"/>
    <col min="7177" max="7177" width="19" style="1" customWidth="1"/>
    <col min="7178" max="7178" width="6.28515625" style="1" customWidth="1"/>
    <col min="7179" max="7179" width="14.140625" style="1" customWidth="1"/>
    <col min="7180" max="7180" width="19.7109375" style="1" customWidth="1"/>
    <col min="7181" max="7181" width="12.7109375" style="1" customWidth="1"/>
    <col min="7182" max="7182" width="6.42578125" style="1" customWidth="1"/>
    <col min="7183" max="7183" width="6.85546875" style="1"/>
    <col min="7184" max="7184" width="16.42578125" style="1" bestFit="1" customWidth="1"/>
    <col min="7185" max="7424" width="6.85546875" style="1"/>
    <col min="7425" max="7425" width="6.140625" style="1" customWidth="1"/>
    <col min="7426" max="7426" width="8.140625" style="1" customWidth="1"/>
    <col min="7427" max="7427" width="1.28515625" style="1" customWidth="1"/>
    <col min="7428" max="7428" width="2.7109375" style="1" customWidth="1"/>
    <col min="7429" max="7429" width="6.42578125" style="1" customWidth="1"/>
    <col min="7430" max="7430" width="6.140625" style="1" customWidth="1"/>
    <col min="7431" max="7431" width="1.28515625" style="1" customWidth="1"/>
    <col min="7432" max="7432" width="1.140625" style="1" customWidth="1"/>
    <col min="7433" max="7433" width="19" style="1" customWidth="1"/>
    <col min="7434" max="7434" width="6.28515625" style="1" customWidth="1"/>
    <col min="7435" max="7435" width="14.140625" style="1" customWidth="1"/>
    <col min="7436" max="7436" width="19.7109375" style="1" customWidth="1"/>
    <col min="7437" max="7437" width="12.7109375" style="1" customWidth="1"/>
    <col min="7438" max="7438" width="6.42578125" style="1" customWidth="1"/>
    <col min="7439" max="7439" width="6.85546875" style="1"/>
    <col min="7440" max="7440" width="16.42578125" style="1" bestFit="1" customWidth="1"/>
    <col min="7441" max="7680" width="6.85546875" style="1"/>
    <col min="7681" max="7681" width="6.140625" style="1" customWidth="1"/>
    <col min="7682" max="7682" width="8.140625" style="1" customWidth="1"/>
    <col min="7683" max="7683" width="1.28515625" style="1" customWidth="1"/>
    <col min="7684" max="7684" width="2.7109375" style="1" customWidth="1"/>
    <col min="7685" max="7685" width="6.42578125" style="1" customWidth="1"/>
    <col min="7686" max="7686" width="6.140625" style="1" customWidth="1"/>
    <col min="7687" max="7687" width="1.28515625" style="1" customWidth="1"/>
    <col min="7688" max="7688" width="1.140625" style="1" customWidth="1"/>
    <col min="7689" max="7689" width="19" style="1" customWidth="1"/>
    <col min="7690" max="7690" width="6.28515625" style="1" customWidth="1"/>
    <col min="7691" max="7691" width="14.140625" style="1" customWidth="1"/>
    <col min="7692" max="7692" width="19.7109375" style="1" customWidth="1"/>
    <col min="7693" max="7693" width="12.7109375" style="1" customWidth="1"/>
    <col min="7694" max="7694" width="6.42578125" style="1" customWidth="1"/>
    <col min="7695" max="7695" width="6.85546875" style="1"/>
    <col min="7696" max="7696" width="16.42578125" style="1" bestFit="1" customWidth="1"/>
    <col min="7697" max="7936" width="6.85546875" style="1"/>
    <col min="7937" max="7937" width="6.140625" style="1" customWidth="1"/>
    <col min="7938" max="7938" width="8.140625" style="1" customWidth="1"/>
    <col min="7939" max="7939" width="1.28515625" style="1" customWidth="1"/>
    <col min="7940" max="7940" width="2.7109375" style="1" customWidth="1"/>
    <col min="7941" max="7941" width="6.42578125" style="1" customWidth="1"/>
    <col min="7942" max="7942" width="6.140625" style="1" customWidth="1"/>
    <col min="7943" max="7943" width="1.28515625" style="1" customWidth="1"/>
    <col min="7944" max="7944" width="1.140625" style="1" customWidth="1"/>
    <col min="7945" max="7945" width="19" style="1" customWidth="1"/>
    <col min="7946" max="7946" width="6.28515625" style="1" customWidth="1"/>
    <col min="7947" max="7947" width="14.140625" style="1" customWidth="1"/>
    <col min="7948" max="7948" width="19.7109375" style="1" customWidth="1"/>
    <col min="7949" max="7949" width="12.7109375" style="1" customWidth="1"/>
    <col min="7950" max="7950" width="6.42578125" style="1" customWidth="1"/>
    <col min="7951" max="7951" width="6.85546875" style="1"/>
    <col min="7952" max="7952" width="16.42578125" style="1" bestFit="1" customWidth="1"/>
    <col min="7953" max="8192" width="6.85546875" style="1"/>
    <col min="8193" max="8193" width="6.140625" style="1" customWidth="1"/>
    <col min="8194" max="8194" width="8.140625" style="1" customWidth="1"/>
    <col min="8195" max="8195" width="1.28515625" style="1" customWidth="1"/>
    <col min="8196" max="8196" width="2.7109375" style="1" customWidth="1"/>
    <col min="8197" max="8197" width="6.42578125" style="1" customWidth="1"/>
    <col min="8198" max="8198" width="6.140625" style="1" customWidth="1"/>
    <col min="8199" max="8199" width="1.28515625" style="1" customWidth="1"/>
    <col min="8200" max="8200" width="1.140625" style="1" customWidth="1"/>
    <col min="8201" max="8201" width="19" style="1" customWidth="1"/>
    <col min="8202" max="8202" width="6.28515625" style="1" customWidth="1"/>
    <col min="8203" max="8203" width="14.140625" style="1" customWidth="1"/>
    <col min="8204" max="8204" width="19.7109375" style="1" customWidth="1"/>
    <col min="8205" max="8205" width="12.7109375" style="1" customWidth="1"/>
    <col min="8206" max="8206" width="6.42578125" style="1" customWidth="1"/>
    <col min="8207" max="8207" width="6.85546875" style="1"/>
    <col min="8208" max="8208" width="16.42578125" style="1" bestFit="1" customWidth="1"/>
    <col min="8209" max="8448" width="6.85546875" style="1"/>
    <col min="8449" max="8449" width="6.140625" style="1" customWidth="1"/>
    <col min="8450" max="8450" width="8.140625" style="1" customWidth="1"/>
    <col min="8451" max="8451" width="1.28515625" style="1" customWidth="1"/>
    <col min="8452" max="8452" width="2.7109375" style="1" customWidth="1"/>
    <col min="8453" max="8453" width="6.42578125" style="1" customWidth="1"/>
    <col min="8454" max="8454" width="6.140625" style="1" customWidth="1"/>
    <col min="8455" max="8455" width="1.28515625" style="1" customWidth="1"/>
    <col min="8456" max="8456" width="1.140625" style="1" customWidth="1"/>
    <col min="8457" max="8457" width="19" style="1" customWidth="1"/>
    <col min="8458" max="8458" width="6.28515625" style="1" customWidth="1"/>
    <col min="8459" max="8459" width="14.140625" style="1" customWidth="1"/>
    <col min="8460" max="8460" width="19.7109375" style="1" customWidth="1"/>
    <col min="8461" max="8461" width="12.7109375" style="1" customWidth="1"/>
    <col min="8462" max="8462" width="6.42578125" style="1" customWidth="1"/>
    <col min="8463" max="8463" width="6.85546875" style="1"/>
    <col min="8464" max="8464" width="16.42578125" style="1" bestFit="1" customWidth="1"/>
    <col min="8465" max="8704" width="6.85546875" style="1"/>
    <col min="8705" max="8705" width="6.140625" style="1" customWidth="1"/>
    <col min="8706" max="8706" width="8.140625" style="1" customWidth="1"/>
    <col min="8707" max="8707" width="1.28515625" style="1" customWidth="1"/>
    <col min="8708" max="8708" width="2.7109375" style="1" customWidth="1"/>
    <col min="8709" max="8709" width="6.42578125" style="1" customWidth="1"/>
    <col min="8710" max="8710" width="6.140625" style="1" customWidth="1"/>
    <col min="8711" max="8711" width="1.28515625" style="1" customWidth="1"/>
    <col min="8712" max="8712" width="1.140625" style="1" customWidth="1"/>
    <col min="8713" max="8713" width="19" style="1" customWidth="1"/>
    <col min="8714" max="8714" width="6.28515625" style="1" customWidth="1"/>
    <col min="8715" max="8715" width="14.140625" style="1" customWidth="1"/>
    <col min="8716" max="8716" width="19.7109375" style="1" customWidth="1"/>
    <col min="8717" max="8717" width="12.7109375" style="1" customWidth="1"/>
    <col min="8718" max="8718" width="6.42578125" style="1" customWidth="1"/>
    <col min="8719" max="8719" width="6.85546875" style="1"/>
    <col min="8720" max="8720" width="16.42578125" style="1" bestFit="1" customWidth="1"/>
    <col min="8721" max="8960" width="6.85546875" style="1"/>
    <col min="8961" max="8961" width="6.140625" style="1" customWidth="1"/>
    <col min="8962" max="8962" width="8.140625" style="1" customWidth="1"/>
    <col min="8963" max="8963" width="1.28515625" style="1" customWidth="1"/>
    <col min="8964" max="8964" width="2.7109375" style="1" customWidth="1"/>
    <col min="8965" max="8965" width="6.42578125" style="1" customWidth="1"/>
    <col min="8966" max="8966" width="6.140625" style="1" customWidth="1"/>
    <col min="8967" max="8967" width="1.28515625" style="1" customWidth="1"/>
    <col min="8968" max="8968" width="1.140625" style="1" customWidth="1"/>
    <col min="8969" max="8969" width="19" style="1" customWidth="1"/>
    <col min="8970" max="8970" width="6.28515625" style="1" customWidth="1"/>
    <col min="8971" max="8971" width="14.140625" style="1" customWidth="1"/>
    <col min="8972" max="8972" width="19.7109375" style="1" customWidth="1"/>
    <col min="8973" max="8973" width="12.7109375" style="1" customWidth="1"/>
    <col min="8974" max="8974" width="6.42578125" style="1" customWidth="1"/>
    <col min="8975" max="8975" width="6.85546875" style="1"/>
    <col min="8976" max="8976" width="16.42578125" style="1" bestFit="1" customWidth="1"/>
    <col min="8977" max="9216" width="6.85546875" style="1"/>
    <col min="9217" max="9217" width="6.140625" style="1" customWidth="1"/>
    <col min="9218" max="9218" width="8.140625" style="1" customWidth="1"/>
    <col min="9219" max="9219" width="1.28515625" style="1" customWidth="1"/>
    <col min="9220" max="9220" width="2.7109375" style="1" customWidth="1"/>
    <col min="9221" max="9221" width="6.42578125" style="1" customWidth="1"/>
    <col min="9222" max="9222" width="6.140625" style="1" customWidth="1"/>
    <col min="9223" max="9223" width="1.28515625" style="1" customWidth="1"/>
    <col min="9224" max="9224" width="1.140625" style="1" customWidth="1"/>
    <col min="9225" max="9225" width="19" style="1" customWidth="1"/>
    <col min="9226" max="9226" width="6.28515625" style="1" customWidth="1"/>
    <col min="9227" max="9227" width="14.140625" style="1" customWidth="1"/>
    <col min="9228" max="9228" width="19.7109375" style="1" customWidth="1"/>
    <col min="9229" max="9229" width="12.7109375" style="1" customWidth="1"/>
    <col min="9230" max="9230" width="6.42578125" style="1" customWidth="1"/>
    <col min="9231" max="9231" width="6.85546875" style="1"/>
    <col min="9232" max="9232" width="16.42578125" style="1" bestFit="1" customWidth="1"/>
    <col min="9233" max="9472" width="6.85546875" style="1"/>
    <col min="9473" max="9473" width="6.140625" style="1" customWidth="1"/>
    <col min="9474" max="9474" width="8.140625" style="1" customWidth="1"/>
    <col min="9475" max="9475" width="1.28515625" style="1" customWidth="1"/>
    <col min="9476" max="9476" width="2.7109375" style="1" customWidth="1"/>
    <col min="9477" max="9477" width="6.42578125" style="1" customWidth="1"/>
    <col min="9478" max="9478" width="6.140625" style="1" customWidth="1"/>
    <col min="9479" max="9479" width="1.28515625" style="1" customWidth="1"/>
    <col min="9480" max="9480" width="1.140625" style="1" customWidth="1"/>
    <col min="9481" max="9481" width="19" style="1" customWidth="1"/>
    <col min="9482" max="9482" width="6.28515625" style="1" customWidth="1"/>
    <col min="9483" max="9483" width="14.140625" style="1" customWidth="1"/>
    <col min="9484" max="9484" width="19.7109375" style="1" customWidth="1"/>
    <col min="9485" max="9485" width="12.7109375" style="1" customWidth="1"/>
    <col min="9486" max="9486" width="6.42578125" style="1" customWidth="1"/>
    <col min="9487" max="9487" width="6.85546875" style="1"/>
    <col min="9488" max="9488" width="16.42578125" style="1" bestFit="1" customWidth="1"/>
    <col min="9489" max="9728" width="6.85546875" style="1"/>
    <col min="9729" max="9729" width="6.140625" style="1" customWidth="1"/>
    <col min="9730" max="9730" width="8.140625" style="1" customWidth="1"/>
    <col min="9731" max="9731" width="1.28515625" style="1" customWidth="1"/>
    <col min="9732" max="9732" width="2.7109375" style="1" customWidth="1"/>
    <col min="9733" max="9733" width="6.42578125" style="1" customWidth="1"/>
    <col min="9734" max="9734" width="6.140625" style="1" customWidth="1"/>
    <col min="9735" max="9735" width="1.28515625" style="1" customWidth="1"/>
    <col min="9736" max="9736" width="1.140625" style="1" customWidth="1"/>
    <col min="9737" max="9737" width="19" style="1" customWidth="1"/>
    <col min="9738" max="9738" width="6.28515625" style="1" customWidth="1"/>
    <col min="9739" max="9739" width="14.140625" style="1" customWidth="1"/>
    <col min="9740" max="9740" width="19.7109375" style="1" customWidth="1"/>
    <col min="9741" max="9741" width="12.7109375" style="1" customWidth="1"/>
    <col min="9742" max="9742" width="6.42578125" style="1" customWidth="1"/>
    <col min="9743" max="9743" width="6.85546875" style="1"/>
    <col min="9744" max="9744" width="16.42578125" style="1" bestFit="1" customWidth="1"/>
    <col min="9745" max="9984" width="6.85546875" style="1"/>
    <col min="9985" max="9985" width="6.140625" style="1" customWidth="1"/>
    <col min="9986" max="9986" width="8.140625" style="1" customWidth="1"/>
    <col min="9987" max="9987" width="1.28515625" style="1" customWidth="1"/>
    <col min="9988" max="9988" width="2.7109375" style="1" customWidth="1"/>
    <col min="9989" max="9989" width="6.42578125" style="1" customWidth="1"/>
    <col min="9990" max="9990" width="6.140625" style="1" customWidth="1"/>
    <col min="9991" max="9991" width="1.28515625" style="1" customWidth="1"/>
    <col min="9992" max="9992" width="1.140625" style="1" customWidth="1"/>
    <col min="9993" max="9993" width="19" style="1" customWidth="1"/>
    <col min="9994" max="9994" width="6.28515625" style="1" customWidth="1"/>
    <col min="9995" max="9995" width="14.140625" style="1" customWidth="1"/>
    <col min="9996" max="9996" width="19.7109375" style="1" customWidth="1"/>
    <col min="9997" max="9997" width="12.7109375" style="1" customWidth="1"/>
    <col min="9998" max="9998" width="6.42578125" style="1" customWidth="1"/>
    <col min="9999" max="9999" width="6.85546875" style="1"/>
    <col min="10000" max="10000" width="16.42578125" style="1" bestFit="1" customWidth="1"/>
    <col min="10001" max="10240" width="6.85546875" style="1"/>
    <col min="10241" max="10241" width="6.140625" style="1" customWidth="1"/>
    <col min="10242" max="10242" width="8.140625" style="1" customWidth="1"/>
    <col min="10243" max="10243" width="1.28515625" style="1" customWidth="1"/>
    <col min="10244" max="10244" width="2.7109375" style="1" customWidth="1"/>
    <col min="10245" max="10245" width="6.42578125" style="1" customWidth="1"/>
    <col min="10246" max="10246" width="6.140625" style="1" customWidth="1"/>
    <col min="10247" max="10247" width="1.28515625" style="1" customWidth="1"/>
    <col min="10248" max="10248" width="1.140625" style="1" customWidth="1"/>
    <col min="10249" max="10249" width="19" style="1" customWidth="1"/>
    <col min="10250" max="10250" width="6.28515625" style="1" customWidth="1"/>
    <col min="10251" max="10251" width="14.140625" style="1" customWidth="1"/>
    <col min="10252" max="10252" width="19.7109375" style="1" customWidth="1"/>
    <col min="10253" max="10253" width="12.7109375" style="1" customWidth="1"/>
    <col min="10254" max="10254" width="6.42578125" style="1" customWidth="1"/>
    <col min="10255" max="10255" width="6.85546875" style="1"/>
    <col min="10256" max="10256" width="16.42578125" style="1" bestFit="1" customWidth="1"/>
    <col min="10257" max="10496" width="6.85546875" style="1"/>
    <col min="10497" max="10497" width="6.140625" style="1" customWidth="1"/>
    <col min="10498" max="10498" width="8.140625" style="1" customWidth="1"/>
    <col min="10499" max="10499" width="1.28515625" style="1" customWidth="1"/>
    <col min="10500" max="10500" width="2.7109375" style="1" customWidth="1"/>
    <col min="10501" max="10501" width="6.42578125" style="1" customWidth="1"/>
    <col min="10502" max="10502" width="6.140625" style="1" customWidth="1"/>
    <col min="10503" max="10503" width="1.28515625" style="1" customWidth="1"/>
    <col min="10504" max="10504" width="1.140625" style="1" customWidth="1"/>
    <col min="10505" max="10505" width="19" style="1" customWidth="1"/>
    <col min="10506" max="10506" width="6.28515625" style="1" customWidth="1"/>
    <col min="10507" max="10507" width="14.140625" style="1" customWidth="1"/>
    <col min="10508" max="10508" width="19.7109375" style="1" customWidth="1"/>
    <col min="10509" max="10509" width="12.7109375" style="1" customWidth="1"/>
    <col min="10510" max="10510" width="6.42578125" style="1" customWidth="1"/>
    <col min="10511" max="10511" width="6.85546875" style="1"/>
    <col min="10512" max="10512" width="16.42578125" style="1" bestFit="1" customWidth="1"/>
    <col min="10513" max="10752" width="6.85546875" style="1"/>
    <col min="10753" max="10753" width="6.140625" style="1" customWidth="1"/>
    <col min="10754" max="10754" width="8.140625" style="1" customWidth="1"/>
    <col min="10755" max="10755" width="1.28515625" style="1" customWidth="1"/>
    <col min="10756" max="10756" width="2.7109375" style="1" customWidth="1"/>
    <col min="10757" max="10757" width="6.42578125" style="1" customWidth="1"/>
    <col min="10758" max="10758" width="6.140625" style="1" customWidth="1"/>
    <col min="10759" max="10759" width="1.28515625" style="1" customWidth="1"/>
    <col min="10760" max="10760" width="1.140625" style="1" customWidth="1"/>
    <col min="10761" max="10761" width="19" style="1" customWidth="1"/>
    <col min="10762" max="10762" width="6.28515625" style="1" customWidth="1"/>
    <col min="10763" max="10763" width="14.140625" style="1" customWidth="1"/>
    <col min="10764" max="10764" width="19.7109375" style="1" customWidth="1"/>
    <col min="10765" max="10765" width="12.7109375" style="1" customWidth="1"/>
    <col min="10766" max="10766" width="6.42578125" style="1" customWidth="1"/>
    <col min="10767" max="10767" width="6.85546875" style="1"/>
    <col min="10768" max="10768" width="16.42578125" style="1" bestFit="1" customWidth="1"/>
    <col min="10769" max="11008" width="6.85546875" style="1"/>
    <col min="11009" max="11009" width="6.140625" style="1" customWidth="1"/>
    <col min="11010" max="11010" width="8.140625" style="1" customWidth="1"/>
    <col min="11011" max="11011" width="1.28515625" style="1" customWidth="1"/>
    <col min="11012" max="11012" width="2.7109375" style="1" customWidth="1"/>
    <col min="11013" max="11013" width="6.42578125" style="1" customWidth="1"/>
    <col min="11014" max="11014" width="6.140625" style="1" customWidth="1"/>
    <col min="11015" max="11015" width="1.28515625" style="1" customWidth="1"/>
    <col min="11016" max="11016" width="1.140625" style="1" customWidth="1"/>
    <col min="11017" max="11017" width="19" style="1" customWidth="1"/>
    <col min="11018" max="11018" width="6.28515625" style="1" customWidth="1"/>
    <col min="11019" max="11019" width="14.140625" style="1" customWidth="1"/>
    <col min="11020" max="11020" width="19.7109375" style="1" customWidth="1"/>
    <col min="11021" max="11021" width="12.7109375" style="1" customWidth="1"/>
    <col min="11022" max="11022" width="6.42578125" style="1" customWidth="1"/>
    <col min="11023" max="11023" width="6.85546875" style="1"/>
    <col min="11024" max="11024" width="16.42578125" style="1" bestFit="1" customWidth="1"/>
    <col min="11025" max="11264" width="6.85546875" style="1"/>
    <col min="11265" max="11265" width="6.140625" style="1" customWidth="1"/>
    <col min="11266" max="11266" width="8.140625" style="1" customWidth="1"/>
    <col min="11267" max="11267" width="1.28515625" style="1" customWidth="1"/>
    <col min="11268" max="11268" width="2.7109375" style="1" customWidth="1"/>
    <col min="11269" max="11269" width="6.42578125" style="1" customWidth="1"/>
    <col min="11270" max="11270" width="6.140625" style="1" customWidth="1"/>
    <col min="11271" max="11271" width="1.28515625" style="1" customWidth="1"/>
    <col min="11272" max="11272" width="1.140625" style="1" customWidth="1"/>
    <col min="11273" max="11273" width="19" style="1" customWidth="1"/>
    <col min="11274" max="11274" width="6.28515625" style="1" customWidth="1"/>
    <col min="11275" max="11275" width="14.140625" style="1" customWidth="1"/>
    <col min="11276" max="11276" width="19.7109375" style="1" customWidth="1"/>
    <col min="11277" max="11277" width="12.7109375" style="1" customWidth="1"/>
    <col min="11278" max="11278" width="6.42578125" style="1" customWidth="1"/>
    <col min="11279" max="11279" width="6.85546875" style="1"/>
    <col min="11280" max="11280" width="16.42578125" style="1" bestFit="1" customWidth="1"/>
    <col min="11281" max="11520" width="6.85546875" style="1"/>
    <col min="11521" max="11521" width="6.140625" style="1" customWidth="1"/>
    <col min="11522" max="11522" width="8.140625" style="1" customWidth="1"/>
    <col min="11523" max="11523" width="1.28515625" style="1" customWidth="1"/>
    <col min="11524" max="11524" width="2.7109375" style="1" customWidth="1"/>
    <col min="11525" max="11525" width="6.42578125" style="1" customWidth="1"/>
    <col min="11526" max="11526" width="6.140625" style="1" customWidth="1"/>
    <col min="11527" max="11527" width="1.28515625" style="1" customWidth="1"/>
    <col min="11528" max="11528" width="1.140625" style="1" customWidth="1"/>
    <col min="11529" max="11529" width="19" style="1" customWidth="1"/>
    <col min="11530" max="11530" width="6.28515625" style="1" customWidth="1"/>
    <col min="11531" max="11531" width="14.140625" style="1" customWidth="1"/>
    <col min="11532" max="11532" width="19.7109375" style="1" customWidth="1"/>
    <col min="11533" max="11533" width="12.7109375" style="1" customWidth="1"/>
    <col min="11534" max="11534" width="6.42578125" style="1" customWidth="1"/>
    <col min="11535" max="11535" width="6.85546875" style="1"/>
    <col min="11536" max="11536" width="16.42578125" style="1" bestFit="1" customWidth="1"/>
    <col min="11537" max="11776" width="6.85546875" style="1"/>
    <col min="11777" max="11777" width="6.140625" style="1" customWidth="1"/>
    <col min="11778" max="11778" width="8.140625" style="1" customWidth="1"/>
    <col min="11779" max="11779" width="1.28515625" style="1" customWidth="1"/>
    <col min="11780" max="11780" width="2.7109375" style="1" customWidth="1"/>
    <col min="11781" max="11781" width="6.42578125" style="1" customWidth="1"/>
    <col min="11782" max="11782" width="6.140625" style="1" customWidth="1"/>
    <col min="11783" max="11783" width="1.28515625" style="1" customWidth="1"/>
    <col min="11784" max="11784" width="1.140625" style="1" customWidth="1"/>
    <col min="11785" max="11785" width="19" style="1" customWidth="1"/>
    <col min="11786" max="11786" width="6.28515625" style="1" customWidth="1"/>
    <col min="11787" max="11787" width="14.140625" style="1" customWidth="1"/>
    <col min="11788" max="11788" width="19.7109375" style="1" customWidth="1"/>
    <col min="11789" max="11789" width="12.7109375" style="1" customWidth="1"/>
    <col min="11790" max="11790" width="6.42578125" style="1" customWidth="1"/>
    <col min="11791" max="11791" width="6.85546875" style="1"/>
    <col min="11792" max="11792" width="16.42578125" style="1" bestFit="1" customWidth="1"/>
    <col min="11793" max="12032" width="6.85546875" style="1"/>
    <col min="12033" max="12033" width="6.140625" style="1" customWidth="1"/>
    <col min="12034" max="12034" width="8.140625" style="1" customWidth="1"/>
    <col min="12035" max="12035" width="1.28515625" style="1" customWidth="1"/>
    <col min="12036" max="12036" width="2.7109375" style="1" customWidth="1"/>
    <col min="12037" max="12037" width="6.42578125" style="1" customWidth="1"/>
    <col min="12038" max="12038" width="6.140625" style="1" customWidth="1"/>
    <col min="12039" max="12039" width="1.28515625" style="1" customWidth="1"/>
    <col min="12040" max="12040" width="1.140625" style="1" customWidth="1"/>
    <col min="12041" max="12041" width="19" style="1" customWidth="1"/>
    <col min="12042" max="12042" width="6.28515625" style="1" customWidth="1"/>
    <col min="12043" max="12043" width="14.140625" style="1" customWidth="1"/>
    <col min="12044" max="12044" width="19.7109375" style="1" customWidth="1"/>
    <col min="12045" max="12045" width="12.7109375" style="1" customWidth="1"/>
    <col min="12046" max="12046" width="6.42578125" style="1" customWidth="1"/>
    <col min="12047" max="12047" width="6.85546875" style="1"/>
    <col min="12048" max="12048" width="16.42578125" style="1" bestFit="1" customWidth="1"/>
    <col min="12049" max="12288" width="6.85546875" style="1"/>
    <col min="12289" max="12289" width="6.140625" style="1" customWidth="1"/>
    <col min="12290" max="12290" width="8.140625" style="1" customWidth="1"/>
    <col min="12291" max="12291" width="1.28515625" style="1" customWidth="1"/>
    <col min="12292" max="12292" width="2.7109375" style="1" customWidth="1"/>
    <col min="12293" max="12293" width="6.42578125" style="1" customWidth="1"/>
    <col min="12294" max="12294" width="6.140625" style="1" customWidth="1"/>
    <col min="12295" max="12295" width="1.28515625" style="1" customWidth="1"/>
    <col min="12296" max="12296" width="1.140625" style="1" customWidth="1"/>
    <col min="12297" max="12297" width="19" style="1" customWidth="1"/>
    <col min="12298" max="12298" width="6.28515625" style="1" customWidth="1"/>
    <col min="12299" max="12299" width="14.140625" style="1" customWidth="1"/>
    <col min="12300" max="12300" width="19.7109375" style="1" customWidth="1"/>
    <col min="12301" max="12301" width="12.7109375" style="1" customWidth="1"/>
    <col min="12302" max="12302" width="6.42578125" style="1" customWidth="1"/>
    <col min="12303" max="12303" width="6.85546875" style="1"/>
    <col min="12304" max="12304" width="16.42578125" style="1" bestFit="1" customWidth="1"/>
    <col min="12305" max="12544" width="6.85546875" style="1"/>
    <col min="12545" max="12545" width="6.140625" style="1" customWidth="1"/>
    <col min="12546" max="12546" width="8.140625" style="1" customWidth="1"/>
    <col min="12547" max="12547" width="1.28515625" style="1" customWidth="1"/>
    <col min="12548" max="12548" width="2.7109375" style="1" customWidth="1"/>
    <col min="12549" max="12549" width="6.42578125" style="1" customWidth="1"/>
    <col min="12550" max="12550" width="6.140625" style="1" customWidth="1"/>
    <col min="12551" max="12551" width="1.28515625" style="1" customWidth="1"/>
    <col min="12552" max="12552" width="1.140625" style="1" customWidth="1"/>
    <col min="12553" max="12553" width="19" style="1" customWidth="1"/>
    <col min="12554" max="12554" width="6.28515625" style="1" customWidth="1"/>
    <col min="12555" max="12555" width="14.140625" style="1" customWidth="1"/>
    <col min="12556" max="12556" width="19.7109375" style="1" customWidth="1"/>
    <col min="12557" max="12557" width="12.7109375" style="1" customWidth="1"/>
    <col min="12558" max="12558" width="6.42578125" style="1" customWidth="1"/>
    <col min="12559" max="12559" width="6.85546875" style="1"/>
    <col min="12560" max="12560" width="16.42578125" style="1" bestFit="1" customWidth="1"/>
    <col min="12561" max="12800" width="6.85546875" style="1"/>
    <col min="12801" max="12801" width="6.140625" style="1" customWidth="1"/>
    <col min="12802" max="12802" width="8.140625" style="1" customWidth="1"/>
    <col min="12803" max="12803" width="1.28515625" style="1" customWidth="1"/>
    <col min="12804" max="12804" width="2.7109375" style="1" customWidth="1"/>
    <col min="12805" max="12805" width="6.42578125" style="1" customWidth="1"/>
    <col min="12806" max="12806" width="6.140625" style="1" customWidth="1"/>
    <col min="12807" max="12807" width="1.28515625" style="1" customWidth="1"/>
    <col min="12808" max="12808" width="1.140625" style="1" customWidth="1"/>
    <col min="12809" max="12809" width="19" style="1" customWidth="1"/>
    <col min="12810" max="12810" width="6.28515625" style="1" customWidth="1"/>
    <col min="12811" max="12811" width="14.140625" style="1" customWidth="1"/>
    <col min="12812" max="12812" width="19.7109375" style="1" customWidth="1"/>
    <col min="12813" max="12813" width="12.7109375" style="1" customWidth="1"/>
    <col min="12814" max="12814" width="6.42578125" style="1" customWidth="1"/>
    <col min="12815" max="12815" width="6.85546875" style="1"/>
    <col min="12816" max="12816" width="16.42578125" style="1" bestFit="1" customWidth="1"/>
    <col min="12817" max="13056" width="6.85546875" style="1"/>
    <col min="13057" max="13057" width="6.140625" style="1" customWidth="1"/>
    <col min="13058" max="13058" width="8.140625" style="1" customWidth="1"/>
    <col min="13059" max="13059" width="1.28515625" style="1" customWidth="1"/>
    <col min="13060" max="13060" width="2.7109375" style="1" customWidth="1"/>
    <col min="13061" max="13061" width="6.42578125" style="1" customWidth="1"/>
    <col min="13062" max="13062" width="6.140625" style="1" customWidth="1"/>
    <col min="13063" max="13063" width="1.28515625" style="1" customWidth="1"/>
    <col min="13064" max="13064" width="1.140625" style="1" customWidth="1"/>
    <col min="13065" max="13065" width="19" style="1" customWidth="1"/>
    <col min="13066" max="13066" width="6.28515625" style="1" customWidth="1"/>
    <col min="13067" max="13067" width="14.140625" style="1" customWidth="1"/>
    <col min="13068" max="13068" width="19.7109375" style="1" customWidth="1"/>
    <col min="13069" max="13069" width="12.7109375" style="1" customWidth="1"/>
    <col min="13070" max="13070" width="6.42578125" style="1" customWidth="1"/>
    <col min="13071" max="13071" width="6.85546875" style="1"/>
    <col min="13072" max="13072" width="16.42578125" style="1" bestFit="1" customWidth="1"/>
    <col min="13073" max="13312" width="6.85546875" style="1"/>
    <col min="13313" max="13313" width="6.140625" style="1" customWidth="1"/>
    <col min="13314" max="13314" width="8.140625" style="1" customWidth="1"/>
    <col min="13315" max="13315" width="1.28515625" style="1" customWidth="1"/>
    <col min="13316" max="13316" width="2.7109375" style="1" customWidth="1"/>
    <col min="13317" max="13317" width="6.42578125" style="1" customWidth="1"/>
    <col min="13318" max="13318" width="6.140625" style="1" customWidth="1"/>
    <col min="13319" max="13319" width="1.28515625" style="1" customWidth="1"/>
    <col min="13320" max="13320" width="1.140625" style="1" customWidth="1"/>
    <col min="13321" max="13321" width="19" style="1" customWidth="1"/>
    <col min="13322" max="13322" width="6.28515625" style="1" customWidth="1"/>
    <col min="13323" max="13323" width="14.140625" style="1" customWidth="1"/>
    <col min="13324" max="13324" width="19.7109375" style="1" customWidth="1"/>
    <col min="13325" max="13325" width="12.7109375" style="1" customWidth="1"/>
    <col min="13326" max="13326" width="6.42578125" style="1" customWidth="1"/>
    <col min="13327" max="13327" width="6.85546875" style="1"/>
    <col min="13328" max="13328" width="16.42578125" style="1" bestFit="1" customWidth="1"/>
    <col min="13329" max="13568" width="6.85546875" style="1"/>
    <col min="13569" max="13569" width="6.140625" style="1" customWidth="1"/>
    <col min="13570" max="13570" width="8.140625" style="1" customWidth="1"/>
    <col min="13571" max="13571" width="1.28515625" style="1" customWidth="1"/>
    <col min="13572" max="13572" width="2.7109375" style="1" customWidth="1"/>
    <col min="13573" max="13573" width="6.42578125" style="1" customWidth="1"/>
    <col min="13574" max="13574" width="6.140625" style="1" customWidth="1"/>
    <col min="13575" max="13575" width="1.28515625" style="1" customWidth="1"/>
    <col min="13576" max="13576" width="1.140625" style="1" customWidth="1"/>
    <col min="13577" max="13577" width="19" style="1" customWidth="1"/>
    <col min="13578" max="13578" width="6.28515625" style="1" customWidth="1"/>
    <col min="13579" max="13579" width="14.140625" style="1" customWidth="1"/>
    <col min="13580" max="13580" width="19.7109375" style="1" customWidth="1"/>
    <col min="13581" max="13581" width="12.7109375" style="1" customWidth="1"/>
    <col min="13582" max="13582" width="6.42578125" style="1" customWidth="1"/>
    <col min="13583" max="13583" width="6.85546875" style="1"/>
    <col min="13584" max="13584" width="16.42578125" style="1" bestFit="1" customWidth="1"/>
    <col min="13585" max="13824" width="6.85546875" style="1"/>
    <col min="13825" max="13825" width="6.140625" style="1" customWidth="1"/>
    <col min="13826" max="13826" width="8.140625" style="1" customWidth="1"/>
    <col min="13827" max="13827" width="1.28515625" style="1" customWidth="1"/>
    <col min="13828" max="13828" width="2.7109375" style="1" customWidth="1"/>
    <col min="13829" max="13829" width="6.42578125" style="1" customWidth="1"/>
    <col min="13830" max="13830" width="6.140625" style="1" customWidth="1"/>
    <col min="13831" max="13831" width="1.28515625" style="1" customWidth="1"/>
    <col min="13832" max="13832" width="1.140625" style="1" customWidth="1"/>
    <col min="13833" max="13833" width="19" style="1" customWidth="1"/>
    <col min="13834" max="13834" width="6.28515625" style="1" customWidth="1"/>
    <col min="13835" max="13835" width="14.140625" style="1" customWidth="1"/>
    <col min="13836" max="13836" width="19.7109375" style="1" customWidth="1"/>
    <col min="13837" max="13837" width="12.7109375" style="1" customWidth="1"/>
    <col min="13838" max="13838" width="6.42578125" style="1" customWidth="1"/>
    <col min="13839" max="13839" width="6.85546875" style="1"/>
    <col min="13840" max="13840" width="16.42578125" style="1" bestFit="1" customWidth="1"/>
    <col min="13841" max="14080" width="6.85546875" style="1"/>
    <col min="14081" max="14081" width="6.140625" style="1" customWidth="1"/>
    <col min="14082" max="14082" width="8.140625" style="1" customWidth="1"/>
    <col min="14083" max="14083" width="1.28515625" style="1" customWidth="1"/>
    <col min="14084" max="14084" width="2.7109375" style="1" customWidth="1"/>
    <col min="14085" max="14085" width="6.42578125" style="1" customWidth="1"/>
    <col min="14086" max="14086" width="6.140625" style="1" customWidth="1"/>
    <col min="14087" max="14087" width="1.28515625" style="1" customWidth="1"/>
    <col min="14088" max="14088" width="1.140625" style="1" customWidth="1"/>
    <col min="14089" max="14089" width="19" style="1" customWidth="1"/>
    <col min="14090" max="14090" width="6.28515625" style="1" customWidth="1"/>
    <col min="14091" max="14091" width="14.140625" style="1" customWidth="1"/>
    <col min="14092" max="14092" width="19.7109375" style="1" customWidth="1"/>
    <col min="14093" max="14093" width="12.7109375" style="1" customWidth="1"/>
    <col min="14094" max="14094" width="6.42578125" style="1" customWidth="1"/>
    <col min="14095" max="14095" width="6.85546875" style="1"/>
    <col min="14096" max="14096" width="16.42578125" style="1" bestFit="1" customWidth="1"/>
    <col min="14097" max="14336" width="6.85546875" style="1"/>
    <col min="14337" max="14337" width="6.140625" style="1" customWidth="1"/>
    <col min="14338" max="14338" width="8.140625" style="1" customWidth="1"/>
    <col min="14339" max="14339" width="1.28515625" style="1" customWidth="1"/>
    <col min="14340" max="14340" width="2.7109375" style="1" customWidth="1"/>
    <col min="14341" max="14341" width="6.42578125" style="1" customWidth="1"/>
    <col min="14342" max="14342" width="6.140625" style="1" customWidth="1"/>
    <col min="14343" max="14343" width="1.28515625" style="1" customWidth="1"/>
    <col min="14344" max="14344" width="1.140625" style="1" customWidth="1"/>
    <col min="14345" max="14345" width="19" style="1" customWidth="1"/>
    <col min="14346" max="14346" width="6.28515625" style="1" customWidth="1"/>
    <col min="14347" max="14347" width="14.140625" style="1" customWidth="1"/>
    <col min="14348" max="14348" width="19.7109375" style="1" customWidth="1"/>
    <col min="14349" max="14349" width="12.7109375" style="1" customWidth="1"/>
    <col min="14350" max="14350" width="6.42578125" style="1" customWidth="1"/>
    <col min="14351" max="14351" width="6.85546875" style="1"/>
    <col min="14352" max="14352" width="16.42578125" style="1" bestFit="1" customWidth="1"/>
    <col min="14353" max="14592" width="6.85546875" style="1"/>
    <col min="14593" max="14593" width="6.140625" style="1" customWidth="1"/>
    <col min="14594" max="14594" width="8.140625" style="1" customWidth="1"/>
    <col min="14595" max="14595" width="1.28515625" style="1" customWidth="1"/>
    <col min="14596" max="14596" width="2.7109375" style="1" customWidth="1"/>
    <col min="14597" max="14597" width="6.42578125" style="1" customWidth="1"/>
    <col min="14598" max="14598" width="6.140625" style="1" customWidth="1"/>
    <col min="14599" max="14599" width="1.28515625" style="1" customWidth="1"/>
    <col min="14600" max="14600" width="1.140625" style="1" customWidth="1"/>
    <col min="14601" max="14601" width="19" style="1" customWidth="1"/>
    <col min="14602" max="14602" width="6.28515625" style="1" customWidth="1"/>
    <col min="14603" max="14603" width="14.140625" style="1" customWidth="1"/>
    <col min="14604" max="14604" width="19.7109375" style="1" customWidth="1"/>
    <col min="14605" max="14605" width="12.7109375" style="1" customWidth="1"/>
    <col min="14606" max="14606" width="6.42578125" style="1" customWidth="1"/>
    <col min="14607" max="14607" width="6.85546875" style="1"/>
    <col min="14608" max="14608" width="16.42578125" style="1" bestFit="1" customWidth="1"/>
    <col min="14609" max="14848" width="6.85546875" style="1"/>
    <col min="14849" max="14849" width="6.140625" style="1" customWidth="1"/>
    <col min="14850" max="14850" width="8.140625" style="1" customWidth="1"/>
    <col min="14851" max="14851" width="1.28515625" style="1" customWidth="1"/>
    <col min="14852" max="14852" width="2.7109375" style="1" customWidth="1"/>
    <col min="14853" max="14853" width="6.42578125" style="1" customWidth="1"/>
    <col min="14854" max="14854" width="6.140625" style="1" customWidth="1"/>
    <col min="14855" max="14855" width="1.28515625" style="1" customWidth="1"/>
    <col min="14856" max="14856" width="1.140625" style="1" customWidth="1"/>
    <col min="14857" max="14857" width="19" style="1" customWidth="1"/>
    <col min="14858" max="14858" width="6.28515625" style="1" customWidth="1"/>
    <col min="14859" max="14859" width="14.140625" style="1" customWidth="1"/>
    <col min="14860" max="14860" width="19.7109375" style="1" customWidth="1"/>
    <col min="14861" max="14861" width="12.7109375" style="1" customWidth="1"/>
    <col min="14862" max="14862" width="6.42578125" style="1" customWidth="1"/>
    <col min="14863" max="14863" width="6.85546875" style="1"/>
    <col min="14864" max="14864" width="16.42578125" style="1" bestFit="1" customWidth="1"/>
    <col min="14865" max="15104" width="6.85546875" style="1"/>
    <col min="15105" max="15105" width="6.140625" style="1" customWidth="1"/>
    <col min="15106" max="15106" width="8.140625" style="1" customWidth="1"/>
    <col min="15107" max="15107" width="1.28515625" style="1" customWidth="1"/>
    <col min="15108" max="15108" width="2.7109375" style="1" customWidth="1"/>
    <col min="15109" max="15109" width="6.42578125" style="1" customWidth="1"/>
    <col min="15110" max="15110" width="6.140625" style="1" customWidth="1"/>
    <col min="15111" max="15111" width="1.28515625" style="1" customWidth="1"/>
    <col min="15112" max="15112" width="1.140625" style="1" customWidth="1"/>
    <col min="15113" max="15113" width="19" style="1" customWidth="1"/>
    <col min="15114" max="15114" width="6.28515625" style="1" customWidth="1"/>
    <col min="15115" max="15115" width="14.140625" style="1" customWidth="1"/>
    <col min="15116" max="15116" width="19.7109375" style="1" customWidth="1"/>
    <col min="15117" max="15117" width="12.7109375" style="1" customWidth="1"/>
    <col min="15118" max="15118" width="6.42578125" style="1" customWidth="1"/>
    <col min="15119" max="15119" width="6.85546875" style="1"/>
    <col min="15120" max="15120" width="16.42578125" style="1" bestFit="1" customWidth="1"/>
    <col min="15121" max="15360" width="6.85546875" style="1"/>
    <col min="15361" max="15361" width="6.140625" style="1" customWidth="1"/>
    <col min="15362" max="15362" width="8.140625" style="1" customWidth="1"/>
    <col min="15363" max="15363" width="1.28515625" style="1" customWidth="1"/>
    <col min="15364" max="15364" width="2.7109375" style="1" customWidth="1"/>
    <col min="15365" max="15365" width="6.42578125" style="1" customWidth="1"/>
    <col min="15366" max="15366" width="6.140625" style="1" customWidth="1"/>
    <col min="15367" max="15367" width="1.28515625" style="1" customWidth="1"/>
    <col min="15368" max="15368" width="1.140625" style="1" customWidth="1"/>
    <col min="15369" max="15369" width="19" style="1" customWidth="1"/>
    <col min="15370" max="15370" width="6.28515625" style="1" customWidth="1"/>
    <col min="15371" max="15371" width="14.140625" style="1" customWidth="1"/>
    <col min="15372" max="15372" width="19.7109375" style="1" customWidth="1"/>
    <col min="15373" max="15373" width="12.7109375" style="1" customWidth="1"/>
    <col min="15374" max="15374" width="6.42578125" style="1" customWidth="1"/>
    <col min="15375" max="15375" width="6.85546875" style="1"/>
    <col min="15376" max="15376" width="16.42578125" style="1" bestFit="1" customWidth="1"/>
    <col min="15377" max="15616" width="6.85546875" style="1"/>
    <col min="15617" max="15617" width="6.140625" style="1" customWidth="1"/>
    <col min="15618" max="15618" width="8.140625" style="1" customWidth="1"/>
    <col min="15619" max="15619" width="1.28515625" style="1" customWidth="1"/>
    <col min="15620" max="15620" width="2.7109375" style="1" customWidth="1"/>
    <col min="15621" max="15621" width="6.42578125" style="1" customWidth="1"/>
    <col min="15622" max="15622" width="6.140625" style="1" customWidth="1"/>
    <col min="15623" max="15623" width="1.28515625" style="1" customWidth="1"/>
    <col min="15624" max="15624" width="1.140625" style="1" customWidth="1"/>
    <col min="15625" max="15625" width="19" style="1" customWidth="1"/>
    <col min="15626" max="15626" width="6.28515625" style="1" customWidth="1"/>
    <col min="15627" max="15627" width="14.140625" style="1" customWidth="1"/>
    <col min="15628" max="15628" width="19.7109375" style="1" customWidth="1"/>
    <col min="15629" max="15629" width="12.7109375" style="1" customWidth="1"/>
    <col min="15630" max="15630" width="6.42578125" style="1" customWidth="1"/>
    <col min="15631" max="15631" width="6.85546875" style="1"/>
    <col min="15632" max="15632" width="16.42578125" style="1" bestFit="1" customWidth="1"/>
    <col min="15633" max="15872" width="6.85546875" style="1"/>
    <col min="15873" max="15873" width="6.140625" style="1" customWidth="1"/>
    <col min="15874" max="15874" width="8.140625" style="1" customWidth="1"/>
    <col min="15875" max="15875" width="1.28515625" style="1" customWidth="1"/>
    <col min="15876" max="15876" width="2.7109375" style="1" customWidth="1"/>
    <col min="15877" max="15877" width="6.42578125" style="1" customWidth="1"/>
    <col min="15878" max="15878" width="6.140625" style="1" customWidth="1"/>
    <col min="15879" max="15879" width="1.28515625" style="1" customWidth="1"/>
    <col min="15880" max="15880" width="1.140625" style="1" customWidth="1"/>
    <col min="15881" max="15881" width="19" style="1" customWidth="1"/>
    <col min="15882" max="15882" width="6.28515625" style="1" customWidth="1"/>
    <col min="15883" max="15883" width="14.140625" style="1" customWidth="1"/>
    <col min="15884" max="15884" width="19.7109375" style="1" customWidth="1"/>
    <col min="15885" max="15885" width="12.7109375" style="1" customWidth="1"/>
    <col min="15886" max="15886" width="6.42578125" style="1" customWidth="1"/>
    <col min="15887" max="15887" width="6.85546875" style="1"/>
    <col min="15888" max="15888" width="16.42578125" style="1" bestFit="1" customWidth="1"/>
    <col min="15889" max="16128" width="6.85546875" style="1"/>
    <col min="16129" max="16129" width="6.140625" style="1" customWidth="1"/>
    <col min="16130" max="16130" width="8.140625" style="1" customWidth="1"/>
    <col min="16131" max="16131" width="1.28515625" style="1" customWidth="1"/>
    <col min="16132" max="16132" width="2.7109375" style="1" customWidth="1"/>
    <col min="16133" max="16133" width="6.42578125" style="1" customWidth="1"/>
    <col min="16134" max="16134" width="6.140625" style="1" customWidth="1"/>
    <col min="16135" max="16135" width="1.28515625" style="1" customWidth="1"/>
    <col min="16136" max="16136" width="1.140625" style="1" customWidth="1"/>
    <col min="16137" max="16137" width="19" style="1" customWidth="1"/>
    <col min="16138" max="16138" width="6.28515625" style="1" customWidth="1"/>
    <col min="16139" max="16139" width="14.140625" style="1" customWidth="1"/>
    <col min="16140" max="16140" width="19.7109375" style="1" customWidth="1"/>
    <col min="16141" max="16141" width="12.7109375" style="1" customWidth="1"/>
    <col min="16142" max="16142" width="6.42578125" style="1" customWidth="1"/>
    <col min="16143" max="16143" width="6.85546875" style="1"/>
    <col min="16144" max="16144" width="16.42578125" style="1" bestFit="1" customWidth="1"/>
    <col min="16145" max="16384" width="6.85546875" style="1"/>
  </cols>
  <sheetData>
    <row r="1" spans="1:14" ht="6.75" customHeight="1"/>
    <row r="2" spans="1:14" ht="12.75" customHeight="1">
      <c r="A2" s="294" t="s">
        <v>5745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6"/>
    </row>
    <row r="3" spans="1:14" ht="12.75" customHeight="1">
      <c r="A3" s="297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9"/>
    </row>
    <row r="4" spans="1:14" ht="16.5" customHeight="1">
      <c r="A4" s="300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2"/>
    </row>
    <row r="5" spans="1:14" ht="11.25" customHeight="1">
      <c r="A5" s="303" t="s">
        <v>1851</v>
      </c>
      <c r="B5" s="304"/>
      <c r="C5" s="304"/>
      <c r="D5" s="304"/>
      <c r="E5" s="304"/>
      <c r="F5" s="304"/>
      <c r="G5" s="305"/>
      <c r="H5" s="309" t="s">
        <v>1852</v>
      </c>
      <c r="I5" s="305"/>
      <c r="J5" s="309" t="s">
        <v>1853</v>
      </c>
      <c r="K5" s="305"/>
      <c r="L5" s="313" t="s">
        <v>1854</v>
      </c>
      <c r="M5" s="309" t="s">
        <v>1855</v>
      </c>
      <c r="N5" s="315"/>
    </row>
    <row r="6" spans="1:14" ht="15.75" customHeight="1">
      <c r="A6" s="306"/>
      <c r="B6" s="307"/>
      <c r="C6" s="307"/>
      <c r="D6" s="307"/>
      <c r="E6" s="307"/>
      <c r="F6" s="307"/>
      <c r="G6" s="308"/>
      <c r="H6" s="310"/>
      <c r="I6" s="311"/>
      <c r="J6" s="312"/>
      <c r="K6" s="308"/>
      <c r="L6" s="314"/>
      <c r="M6" s="316"/>
      <c r="N6" s="317"/>
    </row>
    <row r="7" spans="1:14" s="13" customFormat="1" ht="15.75" customHeight="1">
      <c r="A7" s="318" t="s">
        <v>755</v>
      </c>
      <c r="B7" s="319"/>
      <c r="C7" s="319"/>
      <c r="D7" s="319"/>
      <c r="E7" s="319"/>
      <c r="F7" s="8"/>
      <c r="G7" s="8"/>
      <c r="H7" s="9"/>
      <c r="I7" s="10"/>
      <c r="J7" s="8"/>
      <c r="K7" s="8"/>
      <c r="L7" s="11"/>
      <c r="M7" s="8"/>
      <c r="N7" s="12"/>
    </row>
    <row r="8" spans="1:14" ht="12.75" customHeight="1">
      <c r="A8" s="14"/>
      <c r="B8" s="320" t="s">
        <v>1856</v>
      </c>
      <c r="C8" s="320"/>
      <c r="D8" s="320"/>
      <c r="E8" s="15"/>
      <c r="F8" s="15"/>
      <c r="G8" s="16"/>
      <c r="H8" s="14"/>
      <c r="I8" s="17"/>
      <c r="J8" s="120"/>
      <c r="K8" s="120"/>
      <c r="L8" s="18"/>
      <c r="M8" s="120"/>
      <c r="N8" s="20"/>
    </row>
    <row r="9" spans="1:14" ht="12.75" customHeight="1">
      <c r="A9" s="321" t="s">
        <v>1857</v>
      </c>
      <c r="B9" s="322"/>
      <c r="C9" s="322"/>
      <c r="D9" s="322"/>
      <c r="E9" s="322"/>
      <c r="F9" s="120"/>
      <c r="G9" s="120"/>
      <c r="H9" s="14"/>
      <c r="I9" s="17"/>
      <c r="J9" s="120"/>
      <c r="K9" s="120"/>
      <c r="L9" s="19">
        <v>10756626.48</v>
      </c>
      <c r="M9" s="323">
        <v>10756626.48</v>
      </c>
      <c r="N9" s="324"/>
    </row>
    <row r="10" spans="1:14" ht="12.75" customHeight="1">
      <c r="A10" s="325" t="s">
        <v>1858</v>
      </c>
      <c r="B10" s="326"/>
      <c r="C10" s="326"/>
      <c r="D10" s="326"/>
      <c r="E10" s="326"/>
      <c r="F10" s="120"/>
      <c r="G10" s="120"/>
      <c r="H10" s="14"/>
      <c r="I10" s="21" t="s">
        <v>1859</v>
      </c>
      <c r="J10" s="327" t="s">
        <v>1860</v>
      </c>
      <c r="K10" s="328"/>
      <c r="L10" s="22">
        <v>10756626.48</v>
      </c>
      <c r="M10" s="329">
        <v>10756626.48</v>
      </c>
      <c r="N10" s="324"/>
    </row>
    <row r="11" spans="1:14" ht="12.75" customHeight="1">
      <c r="A11" s="325" t="s">
        <v>1861</v>
      </c>
      <c r="B11" s="326"/>
      <c r="C11" s="326"/>
      <c r="D11" s="326"/>
      <c r="E11" s="326"/>
      <c r="F11" s="120"/>
      <c r="G11" s="120"/>
      <c r="H11" s="14"/>
      <c r="I11" s="21" t="s">
        <v>1859</v>
      </c>
      <c r="J11" s="23"/>
      <c r="K11" s="120"/>
      <c r="L11" s="22">
        <v>0</v>
      </c>
      <c r="M11" s="329">
        <v>0</v>
      </c>
      <c r="N11" s="324"/>
    </row>
    <row r="12" spans="1:14" ht="12.75" customHeight="1">
      <c r="A12" s="325" t="s">
        <v>1862</v>
      </c>
      <c r="B12" s="326"/>
      <c r="C12" s="326"/>
      <c r="D12" s="326"/>
      <c r="E12" s="326"/>
      <c r="F12" s="120"/>
      <c r="G12" s="120"/>
      <c r="H12" s="14"/>
      <c r="I12" s="21" t="s">
        <v>1859</v>
      </c>
      <c r="J12" s="23"/>
      <c r="K12" s="120"/>
      <c r="L12" s="22">
        <v>0</v>
      </c>
      <c r="M12" s="329">
        <v>0</v>
      </c>
      <c r="N12" s="324"/>
    </row>
    <row r="13" spans="1:14" ht="12.75" customHeight="1">
      <c r="A13" s="24"/>
      <c r="B13" s="25"/>
      <c r="C13" s="25"/>
      <c r="D13" s="25"/>
      <c r="E13" s="25"/>
      <c r="F13" s="120"/>
      <c r="G13" s="120"/>
      <c r="H13" s="14"/>
      <c r="I13" s="21"/>
      <c r="J13" s="23"/>
      <c r="K13" s="120"/>
      <c r="L13" s="22"/>
      <c r="M13" s="26"/>
      <c r="N13" s="27"/>
    </row>
    <row r="14" spans="1:14" ht="12.75" customHeight="1">
      <c r="A14" s="321" t="s">
        <v>1863</v>
      </c>
      <c r="B14" s="322"/>
      <c r="C14" s="322"/>
      <c r="D14" s="322"/>
      <c r="E14" s="322"/>
      <c r="F14" s="120"/>
      <c r="G14" s="120"/>
      <c r="H14" s="14"/>
      <c r="I14" s="17"/>
      <c r="J14" s="120"/>
      <c r="K14" s="120"/>
      <c r="L14" s="19">
        <v>0</v>
      </c>
      <c r="M14" s="323">
        <v>0</v>
      </c>
      <c r="N14" s="324"/>
    </row>
    <row r="15" spans="1:14" ht="12.75" customHeight="1">
      <c r="A15" s="325" t="s">
        <v>1864</v>
      </c>
      <c r="B15" s="326"/>
      <c r="C15" s="326"/>
      <c r="D15" s="326"/>
      <c r="E15" s="326"/>
      <c r="F15" s="120"/>
      <c r="G15" s="120"/>
      <c r="H15" s="14"/>
      <c r="I15" s="21" t="s">
        <v>1859</v>
      </c>
      <c r="J15" s="23"/>
      <c r="K15" s="120"/>
      <c r="L15" s="22">
        <v>0</v>
      </c>
      <c r="M15" s="329">
        <v>0</v>
      </c>
      <c r="N15" s="324"/>
    </row>
    <row r="16" spans="1:14" ht="12.75" customHeight="1">
      <c r="A16" s="325" t="s">
        <v>1865</v>
      </c>
      <c r="B16" s="326"/>
      <c r="C16" s="326"/>
      <c r="D16" s="326"/>
      <c r="E16" s="326"/>
      <c r="F16" s="120"/>
      <c r="G16" s="120"/>
      <c r="H16" s="14"/>
      <c r="I16" s="21" t="s">
        <v>1859</v>
      </c>
      <c r="J16" s="23"/>
      <c r="K16" s="120"/>
      <c r="L16" s="22">
        <v>0</v>
      </c>
      <c r="M16" s="329">
        <v>0</v>
      </c>
      <c r="N16" s="324"/>
    </row>
    <row r="17" spans="1:14" ht="12.75" customHeight="1">
      <c r="A17" s="325" t="s">
        <v>1866</v>
      </c>
      <c r="B17" s="326"/>
      <c r="C17" s="326"/>
      <c r="D17" s="326"/>
      <c r="E17" s="326"/>
      <c r="F17" s="120"/>
      <c r="G17" s="120"/>
      <c r="H17" s="14"/>
      <c r="I17" s="21" t="s">
        <v>1859</v>
      </c>
      <c r="J17" s="23"/>
      <c r="K17" s="120"/>
      <c r="L17" s="22">
        <v>0</v>
      </c>
      <c r="M17" s="329">
        <v>0</v>
      </c>
      <c r="N17" s="324"/>
    </row>
    <row r="18" spans="1:14" ht="12.75" customHeight="1">
      <c r="A18" s="325" t="s">
        <v>1867</v>
      </c>
      <c r="B18" s="326"/>
      <c r="C18" s="326"/>
      <c r="D18" s="326"/>
      <c r="E18" s="326"/>
      <c r="F18" s="120"/>
      <c r="G18" s="120"/>
      <c r="H18" s="14"/>
      <c r="I18" s="21" t="s">
        <v>1859</v>
      </c>
      <c r="J18" s="23"/>
      <c r="K18" s="120"/>
      <c r="L18" s="22">
        <v>0</v>
      </c>
      <c r="M18" s="329">
        <v>0</v>
      </c>
      <c r="N18" s="324"/>
    </row>
    <row r="19" spans="1:14" ht="12.75" customHeight="1">
      <c r="A19" s="330" t="s">
        <v>1868</v>
      </c>
      <c r="B19" s="331"/>
      <c r="C19" s="331"/>
      <c r="D19" s="331"/>
      <c r="E19" s="331"/>
      <c r="F19" s="28"/>
      <c r="G19" s="120"/>
      <c r="H19" s="14"/>
      <c r="I19" s="17"/>
      <c r="J19" s="120"/>
      <c r="K19" s="120"/>
      <c r="L19" s="19">
        <v>10756626.48</v>
      </c>
      <c r="M19" s="323">
        <v>10756626.48</v>
      </c>
      <c r="N19" s="324"/>
    </row>
    <row r="20" spans="1:14" ht="12.75" customHeight="1">
      <c r="A20" s="14"/>
      <c r="B20" s="320" t="s">
        <v>1869</v>
      </c>
      <c r="C20" s="320"/>
      <c r="D20" s="320"/>
      <c r="E20" s="15"/>
      <c r="F20" s="15"/>
      <c r="G20" s="16"/>
      <c r="H20" s="14"/>
      <c r="I20" s="17"/>
      <c r="J20" s="120"/>
      <c r="K20" s="120"/>
      <c r="L20" s="18"/>
      <c r="M20" s="120"/>
      <c r="N20" s="20"/>
    </row>
    <row r="21" spans="1:14" ht="12.75" customHeight="1">
      <c r="A21" s="321" t="s">
        <v>1857</v>
      </c>
      <c r="B21" s="322"/>
      <c r="C21" s="322"/>
      <c r="D21" s="322"/>
      <c r="E21" s="322"/>
      <c r="F21" s="120"/>
      <c r="G21" s="120"/>
      <c r="H21" s="14"/>
      <c r="I21" s="17"/>
      <c r="J21" s="120"/>
      <c r="K21" s="120"/>
      <c r="L21" s="19">
        <v>115633735.02</v>
      </c>
      <c r="M21" s="332">
        <f>M22</f>
        <v>110255421.78</v>
      </c>
      <c r="N21" s="333"/>
    </row>
    <row r="22" spans="1:14" ht="12.75" customHeight="1">
      <c r="A22" s="325" t="s">
        <v>1870</v>
      </c>
      <c r="B22" s="326"/>
      <c r="C22" s="326"/>
      <c r="D22" s="326"/>
      <c r="E22" s="326"/>
      <c r="F22" s="120"/>
      <c r="G22" s="120"/>
      <c r="H22" s="14"/>
      <c r="I22" s="21" t="s">
        <v>1859</v>
      </c>
      <c r="J22" s="327" t="s">
        <v>1860</v>
      </c>
      <c r="K22" s="328"/>
      <c r="L22" s="22">
        <v>115633735.02</v>
      </c>
      <c r="M22" s="329">
        <v>110255421.78</v>
      </c>
      <c r="N22" s="324"/>
    </row>
    <row r="23" spans="1:14" ht="12.75" customHeight="1">
      <c r="A23" s="325" t="s">
        <v>1871</v>
      </c>
      <c r="B23" s="326"/>
      <c r="C23" s="326"/>
      <c r="D23" s="326"/>
      <c r="E23" s="326"/>
      <c r="F23" s="120"/>
      <c r="G23" s="120"/>
      <c r="H23" s="14"/>
      <c r="I23" s="21" t="s">
        <v>1859</v>
      </c>
      <c r="J23" s="23"/>
      <c r="K23" s="120"/>
      <c r="L23" s="22">
        <v>0</v>
      </c>
      <c r="M23" s="329">
        <v>0</v>
      </c>
      <c r="N23" s="324"/>
    </row>
    <row r="24" spans="1:14" ht="12.75" customHeight="1">
      <c r="A24" s="325" t="s">
        <v>1872</v>
      </c>
      <c r="B24" s="326"/>
      <c r="C24" s="326"/>
      <c r="D24" s="326"/>
      <c r="E24" s="326"/>
      <c r="F24" s="120"/>
      <c r="G24" s="120"/>
      <c r="H24" s="14"/>
      <c r="I24" s="21" t="s">
        <v>1859</v>
      </c>
      <c r="J24" s="23"/>
      <c r="K24" s="120"/>
      <c r="L24" s="22">
        <v>0</v>
      </c>
      <c r="M24" s="329">
        <v>0</v>
      </c>
      <c r="N24" s="324"/>
    </row>
    <row r="25" spans="1:14" ht="12.75" customHeight="1">
      <c r="A25" s="24"/>
      <c r="B25" s="25"/>
      <c r="C25" s="25"/>
      <c r="D25" s="25"/>
      <c r="E25" s="25"/>
      <c r="F25" s="120"/>
      <c r="G25" s="120"/>
      <c r="H25" s="14"/>
      <c r="I25" s="21"/>
      <c r="J25" s="23"/>
      <c r="K25" s="120"/>
      <c r="L25" s="22"/>
      <c r="M25" s="26"/>
      <c r="N25" s="27"/>
    </row>
    <row r="26" spans="1:14" ht="12.75" customHeight="1">
      <c r="A26" s="321" t="s">
        <v>1863</v>
      </c>
      <c r="B26" s="322"/>
      <c r="C26" s="322"/>
      <c r="D26" s="322"/>
      <c r="E26" s="322"/>
      <c r="F26" s="120"/>
      <c r="G26" s="120"/>
      <c r="H26" s="14"/>
      <c r="I26" s="17"/>
      <c r="J26" s="120"/>
      <c r="K26" s="120"/>
      <c r="L26" s="19">
        <v>0</v>
      </c>
      <c r="M26" s="323">
        <v>0</v>
      </c>
      <c r="N26" s="324"/>
    </row>
    <row r="27" spans="1:14" ht="12.75" customHeight="1">
      <c r="A27" s="325" t="s">
        <v>1864</v>
      </c>
      <c r="B27" s="326"/>
      <c r="C27" s="326"/>
      <c r="D27" s="326"/>
      <c r="E27" s="326"/>
      <c r="F27" s="120"/>
      <c r="G27" s="120"/>
      <c r="H27" s="14"/>
      <c r="I27" s="21" t="s">
        <v>1859</v>
      </c>
      <c r="J27" s="23"/>
      <c r="K27" s="120"/>
      <c r="L27" s="22">
        <v>0</v>
      </c>
      <c r="M27" s="329">
        <v>0</v>
      </c>
      <c r="N27" s="324"/>
    </row>
    <row r="28" spans="1:14" ht="12.75" customHeight="1">
      <c r="A28" s="325" t="s">
        <v>1865</v>
      </c>
      <c r="B28" s="326"/>
      <c r="C28" s="326"/>
      <c r="D28" s="326"/>
      <c r="E28" s="326"/>
      <c r="F28" s="120"/>
      <c r="G28" s="120"/>
      <c r="H28" s="14"/>
      <c r="I28" s="21" t="s">
        <v>1859</v>
      </c>
      <c r="J28" s="23"/>
      <c r="K28" s="120"/>
      <c r="L28" s="22">
        <v>0</v>
      </c>
      <c r="M28" s="329">
        <v>0</v>
      </c>
      <c r="N28" s="324"/>
    </row>
    <row r="29" spans="1:14" ht="12.75" customHeight="1">
      <c r="A29" s="325" t="s">
        <v>1866</v>
      </c>
      <c r="B29" s="326"/>
      <c r="C29" s="326"/>
      <c r="D29" s="326"/>
      <c r="E29" s="326"/>
      <c r="F29" s="120"/>
      <c r="G29" s="120"/>
      <c r="H29" s="14"/>
      <c r="I29" s="21" t="s">
        <v>1859</v>
      </c>
      <c r="J29" s="23"/>
      <c r="K29" s="120"/>
      <c r="L29" s="22">
        <v>0</v>
      </c>
      <c r="M29" s="329">
        <v>0</v>
      </c>
      <c r="N29" s="324"/>
    </row>
    <row r="30" spans="1:14" ht="12.75" customHeight="1">
      <c r="A30" s="325" t="s">
        <v>1867</v>
      </c>
      <c r="B30" s="326"/>
      <c r="C30" s="326"/>
      <c r="D30" s="326"/>
      <c r="E30" s="326"/>
      <c r="F30" s="120"/>
      <c r="G30" s="120"/>
      <c r="H30" s="14"/>
      <c r="I30" s="21" t="s">
        <v>1859</v>
      </c>
      <c r="J30" s="23"/>
      <c r="K30" s="120"/>
      <c r="L30" s="22">
        <v>0</v>
      </c>
      <c r="M30" s="329">
        <v>0</v>
      </c>
      <c r="N30" s="324"/>
    </row>
    <row r="31" spans="1:14" ht="12.75" customHeight="1">
      <c r="A31" s="330" t="s">
        <v>1873</v>
      </c>
      <c r="B31" s="331"/>
      <c r="C31" s="331"/>
      <c r="D31" s="331"/>
      <c r="E31" s="331"/>
      <c r="F31" s="28"/>
      <c r="G31" s="120"/>
      <c r="H31" s="14"/>
      <c r="I31" s="17"/>
      <c r="J31" s="120"/>
      <c r="K31" s="120"/>
      <c r="L31" s="19">
        <v>115633735.02</v>
      </c>
      <c r="M31" s="332">
        <f>M21</f>
        <v>110255421.78</v>
      </c>
      <c r="N31" s="333"/>
    </row>
    <row r="32" spans="1:14" ht="12.75" customHeight="1">
      <c r="A32" s="14"/>
      <c r="B32" s="116"/>
      <c r="C32" s="116"/>
      <c r="D32" s="116"/>
      <c r="E32" s="116"/>
      <c r="F32" s="116"/>
      <c r="G32" s="120"/>
      <c r="H32" s="14"/>
      <c r="I32" s="17"/>
      <c r="J32" s="120"/>
      <c r="K32" s="120"/>
      <c r="L32" s="19"/>
      <c r="M32" s="29"/>
      <c r="N32" s="30"/>
    </row>
    <row r="33" spans="1:16" ht="12.75" customHeight="1">
      <c r="A33" s="334" t="s">
        <v>1874</v>
      </c>
      <c r="B33" s="335"/>
      <c r="C33" s="335"/>
      <c r="D33" s="335"/>
      <c r="E33" s="120"/>
      <c r="F33" s="120"/>
      <c r="G33" s="120"/>
      <c r="H33" s="14"/>
      <c r="I33" s="17"/>
      <c r="J33" s="120"/>
      <c r="K33" s="120"/>
      <c r="L33" s="19">
        <v>6670553761.8199997</v>
      </c>
      <c r="M33" s="336">
        <v>6729086336.1000004</v>
      </c>
      <c r="N33" s="324"/>
    </row>
    <row r="34" spans="1:16" ht="7.5" customHeight="1">
      <c r="A34" s="14"/>
      <c r="B34" s="120"/>
      <c r="C34" s="120"/>
      <c r="D34" s="120"/>
      <c r="E34" s="120"/>
      <c r="F34" s="120"/>
      <c r="G34" s="120"/>
      <c r="H34" s="14"/>
      <c r="I34" s="17"/>
      <c r="J34" s="120"/>
      <c r="K34" s="120"/>
      <c r="L34" s="18"/>
      <c r="M34" s="120"/>
      <c r="N34" s="20"/>
    </row>
    <row r="35" spans="1:16" ht="12.75" customHeight="1">
      <c r="A35" s="14"/>
      <c r="B35" s="335" t="s">
        <v>1875</v>
      </c>
      <c r="C35" s="335"/>
      <c r="D35" s="335"/>
      <c r="E35" s="335"/>
      <c r="F35" s="335"/>
      <c r="G35" s="120"/>
      <c r="H35" s="14"/>
      <c r="I35" s="17"/>
      <c r="J35" s="120"/>
      <c r="K35" s="120"/>
      <c r="L35" s="19">
        <v>6796944123.3199997</v>
      </c>
      <c r="M35" s="336">
        <f>M19+M31+M33</f>
        <v>6850098384.3600006</v>
      </c>
      <c r="N35" s="324"/>
      <c r="P35" s="31"/>
    </row>
    <row r="36" spans="1:16" ht="12.75" customHeight="1">
      <c r="A36" s="32"/>
      <c r="B36" s="33"/>
      <c r="C36" s="33"/>
      <c r="D36" s="33"/>
      <c r="E36" s="33"/>
      <c r="F36" s="33"/>
      <c r="G36" s="33"/>
      <c r="H36" s="32"/>
      <c r="I36" s="34"/>
      <c r="J36" s="33"/>
      <c r="K36" s="33"/>
      <c r="L36" s="35"/>
      <c r="M36" s="33"/>
      <c r="N36" s="36"/>
    </row>
    <row r="37" spans="1:16" ht="25.5" customHeight="1">
      <c r="A37" s="337" t="s">
        <v>1876</v>
      </c>
      <c r="B37" s="337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</row>
    <row r="38" spans="1:16" ht="68.25" customHeight="1"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</row>
    <row r="39" spans="1:16" ht="12.75" customHeight="1">
      <c r="B39" s="39"/>
      <c r="C39" s="39"/>
      <c r="D39" s="39"/>
      <c r="E39" s="39"/>
      <c r="F39" s="39"/>
      <c r="G39" s="39"/>
      <c r="H39" s="39"/>
      <c r="I39" s="39"/>
      <c r="J39" s="120"/>
      <c r="K39" s="40"/>
      <c r="L39" s="40"/>
      <c r="M39" s="40"/>
    </row>
    <row r="40" spans="1:16" ht="16.5" customHeight="1">
      <c r="B40" s="41"/>
      <c r="C40" s="41"/>
      <c r="D40" s="41"/>
      <c r="E40" s="41"/>
      <c r="F40" s="41"/>
      <c r="G40" s="41"/>
      <c r="H40" s="41"/>
      <c r="I40" s="41"/>
      <c r="J40" s="120"/>
      <c r="K40" s="41"/>
      <c r="L40" s="41"/>
      <c r="M40" s="41"/>
    </row>
    <row r="41" spans="1:16" ht="30.75" customHeight="1"/>
  </sheetData>
  <mergeCells count="56">
    <mergeCell ref="A33:D33"/>
    <mergeCell ref="M33:N33"/>
    <mergeCell ref="B35:F35"/>
    <mergeCell ref="M35:N35"/>
    <mergeCell ref="A37:M37"/>
    <mergeCell ref="A29:E29"/>
    <mergeCell ref="M29:N29"/>
    <mergeCell ref="A30:E30"/>
    <mergeCell ref="M30:N30"/>
    <mergeCell ref="A31:E31"/>
    <mergeCell ref="M31:N31"/>
    <mergeCell ref="A26:E26"/>
    <mergeCell ref="M26:N26"/>
    <mergeCell ref="A27:E27"/>
    <mergeCell ref="M27:N27"/>
    <mergeCell ref="A28:E28"/>
    <mergeCell ref="M28:N28"/>
    <mergeCell ref="A24:E24"/>
    <mergeCell ref="M24:N24"/>
    <mergeCell ref="A18:E18"/>
    <mergeCell ref="M18:N18"/>
    <mergeCell ref="A19:E19"/>
    <mergeCell ref="M19:N19"/>
    <mergeCell ref="B20:D20"/>
    <mergeCell ref="A21:E21"/>
    <mergeCell ref="M21:N21"/>
    <mergeCell ref="A22:E22"/>
    <mergeCell ref="J22:K22"/>
    <mergeCell ref="M22:N22"/>
    <mergeCell ref="A23:E23"/>
    <mergeCell ref="M23:N23"/>
    <mergeCell ref="A15:E15"/>
    <mergeCell ref="M15:N15"/>
    <mergeCell ref="A16:E16"/>
    <mergeCell ref="M16:N16"/>
    <mergeCell ref="A17:E17"/>
    <mergeCell ref="M17:N17"/>
    <mergeCell ref="A11:E11"/>
    <mergeCell ref="M11:N11"/>
    <mergeCell ref="A12:E12"/>
    <mergeCell ref="M12:N12"/>
    <mergeCell ref="A14:E14"/>
    <mergeCell ref="M14:N14"/>
    <mergeCell ref="A7:E7"/>
    <mergeCell ref="B8:D8"/>
    <mergeCell ref="A9:E9"/>
    <mergeCell ref="M9:N9"/>
    <mergeCell ref="A10:E10"/>
    <mergeCell ref="J10:K10"/>
    <mergeCell ref="M10:N10"/>
    <mergeCell ref="A2:N4"/>
    <mergeCell ref="A5:G6"/>
    <mergeCell ref="H5:I6"/>
    <mergeCell ref="J5:K6"/>
    <mergeCell ref="L5:L6"/>
    <mergeCell ref="M5:N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W54"/>
  <sheetViews>
    <sheetView workbookViewId="0">
      <selection activeCell="X15" sqref="X15"/>
    </sheetView>
  </sheetViews>
  <sheetFormatPr baseColWidth="10" defaultRowHeight="15"/>
  <cols>
    <col min="1" max="1" width="3" style="1" customWidth="1"/>
    <col min="2" max="2" width="3.140625" style="1" customWidth="1"/>
    <col min="3" max="3" width="1.85546875" style="1" customWidth="1"/>
    <col min="4" max="4" width="0.5703125" style="1" hidden="1" customWidth="1"/>
    <col min="5" max="5" width="4" style="1" customWidth="1"/>
    <col min="6" max="6" width="4.28515625" style="1" customWidth="1"/>
    <col min="7" max="7" width="62.42578125" style="1" customWidth="1"/>
    <col min="8" max="8" width="2.42578125" style="1" customWidth="1"/>
    <col min="9" max="9" width="13.140625" style="1" customWidth="1"/>
    <col min="10" max="10" width="2" style="1" customWidth="1"/>
    <col min="11" max="11" width="12.140625" style="1" customWidth="1"/>
    <col min="12" max="12" width="1.5703125" style="1" customWidth="1"/>
    <col min="13" max="13" width="3.28515625" style="1" customWidth="1"/>
    <col min="14" max="14" width="8.140625" style="1" customWidth="1"/>
    <col min="15" max="15" width="5" style="1" customWidth="1"/>
    <col min="16" max="16" width="1.85546875" style="1" customWidth="1"/>
    <col min="17" max="17" width="2" style="1" customWidth="1"/>
    <col min="18" max="18" width="10.7109375" style="1" customWidth="1"/>
    <col min="19" max="19" width="2.42578125" style="1" customWidth="1"/>
    <col min="20" max="20" width="4.28515625" style="1" customWidth="1"/>
    <col min="21" max="21" width="6.7109375" style="1" customWidth="1"/>
    <col min="22" max="22" width="1.140625" style="1" customWidth="1"/>
    <col min="23" max="23" width="6.85546875" style="1" customWidth="1"/>
    <col min="24" max="25" width="5" style="1" customWidth="1"/>
    <col min="26" max="253" width="6.85546875" style="1" customWidth="1"/>
    <col min="254" max="16384" width="11.42578125" style="1"/>
  </cols>
  <sheetData>
    <row r="1" spans="3:23" ht="15.75" customHeight="1">
      <c r="C1" s="42"/>
      <c r="D1" s="43"/>
      <c r="E1" s="43"/>
      <c r="F1" s="43"/>
      <c r="G1" s="338" t="s">
        <v>0</v>
      </c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9"/>
    </row>
    <row r="2" spans="3:23" ht="15" customHeight="1">
      <c r="C2" s="44"/>
      <c r="D2" s="45"/>
      <c r="E2" s="45"/>
      <c r="F2" s="45"/>
      <c r="G2" s="340" t="s">
        <v>5744</v>
      </c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1"/>
    </row>
    <row r="3" spans="3:23" ht="27" customHeight="1">
      <c r="C3" s="46"/>
      <c r="D3" s="47"/>
      <c r="E3" s="47"/>
      <c r="F3" s="47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3"/>
    </row>
    <row r="4" spans="3:23" ht="13.5" customHeight="1">
      <c r="C4" s="344" t="s">
        <v>1877</v>
      </c>
      <c r="D4" s="345"/>
      <c r="E4" s="345"/>
      <c r="F4" s="345"/>
      <c r="G4" s="346"/>
      <c r="H4" s="48"/>
      <c r="I4" s="345" t="s">
        <v>1878</v>
      </c>
      <c r="J4" s="49"/>
      <c r="K4" s="347" t="s">
        <v>1879</v>
      </c>
      <c r="L4" s="50"/>
      <c r="M4" s="348" t="s">
        <v>1880</v>
      </c>
      <c r="N4" s="347"/>
      <c r="O4" s="347"/>
      <c r="P4" s="349"/>
      <c r="Q4" s="348" t="s">
        <v>1881</v>
      </c>
      <c r="R4" s="349"/>
      <c r="S4" s="49"/>
      <c r="T4" s="347" t="s">
        <v>1882</v>
      </c>
      <c r="U4" s="347"/>
      <c r="V4" s="50"/>
    </row>
    <row r="5" spans="3:23" ht="11.25" customHeight="1">
      <c r="C5" s="51"/>
      <c r="D5" s="48"/>
      <c r="E5" s="48"/>
      <c r="F5" s="48"/>
      <c r="G5" s="52"/>
      <c r="H5" s="48"/>
      <c r="I5" s="345"/>
      <c r="J5" s="51"/>
      <c r="K5" s="345"/>
      <c r="L5" s="52"/>
      <c r="M5" s="344"/>
      <c r="N5" s="345"/>
      <c r="O5" s="345"/>
      <c r="P5" s="346"/>
      <c r="Q5" s="344"/>
      <c r="R5" s="346"/>
      <c r="S5" s="51"/>
      <c r="T5" s="345"/>
      <c r="U5" s="345"/>
      <c r="V5" s="52"/>
    </row>
    <row r="6" spans="3:23" ht="11.25" customHeight="1">
      <c r="C6" s="53"/>
      <c r="D6" s="54"/>
      <c r="E6" s="54"/>
      <c r="F6" s="54"/>
      <c r="G6" s="55"/>
      <c r="H6" s="54"/>
      <c r="I6" s="56" t="s">
        <v>10</v>
      </c>
      <c r="J6" s="53"/>
      <c r="K6" s="56" t="s">
        <v>518</v>
      </c>
      <c r="L6" s="55"/>
      <c r="M6" s="350" t="s">
        <v>722</v>
      </c>
      <c r="N6" s="351"/>
      <c r="O6" s="351"/>
      <c r="P6" s="352"/>
      <c r="Q6" s="350" t="s">
        <v>1883</v>
      </c>
      <c r="R6" s="352"/>
      <c r="S6" s="53"/>
      <c r="T6" s="351" t="s">
        <v>1884</v>
      </c>
      <c r="U6" s="351"/>
      <c r="V6" s="55"/>
    </row>
    <row r="7" spans="3:23" ht="10.5" customHeight="1">
      <c r="C7" s="14"/>
      <c r="D7" s="120"/>
      <c r="E7" s="120"/>
      <c r="F7" s="120"/>
      <c r="G7" s="120"/>
      <c r="H7" s="57"/>
      <c r="I7" s="58"/>
      <c r="J7" s="14"/>
      <c r="K7" s="120"/>
      <c r="L7" s="20"/>
      <c r="M7" s="57"/>
      <c r="N7" s="59"/>
      <c r="O7" s="59"/>
      <c r="P7" s="58"/>
      <c r="Q7" s="14"/>
      <c r="R7" s="120"/>
      <c r="S7" s="14"/>
      <c r="T7" s="120"/>
      <c r="U7" s="120"/>
      <c r="V7" s="20"/>
      <c r="W7" s="120"/>
    </row>
    <row r="8" spans="3:23" ht="1.5" customHeight="1">
      <c r="C8" s="14"/>
      <c r="D8" s="120"/>
      <c r="E8" s="120"/>
      <c r="F8" s="120"/>
      <c r="G8" s="120"/>
      <c r="H8" s="14"/>
      <c r="I8" s="20"/>
      <c r="J8" s="14"/>
      <c r="K8" s="120"/>
      <c r="L8" s="20"/>
      <c r="M8" s="14"/>
      <c r="N8" s="120"/>
      <c r="O8" s="120"/>
      <c r="P8" s="20"/>
      <c r="Q8" s="14"/>
      <c r="R8" s="120"/>
      <c r="S8" s="14"/>
      <c r="T8" s="120"/>
      <c r="U8" s="120"/>
      <c r="V8" s="20"/>
      <c r="W8" s="120"/>
    </row>
    <row r="9" spans="3:23" ht="13.5" customHeight="1">
      <c r="C9" s="14"/>
      <c r="D9" s="120"/>
      <c r="E9" s="353" t="s">
        <v>11</v>
      </c>
      <c r="F9" s="353"/>
      <c r="G9" s="353"/>
      <c r="H9" s="354">
        <v>9108562943.6399975</v>
      </c>
      <c r="I9" s="355"/>
      <c r="J9" s="14"/>
      <c r="K9" s="356">
        <f>K11+K27</f>
        <v>128733296369.53</v>
      </c>
      <c r="L9" s="355"/>
      <c r="M9" s="354">
        <f>M11+M27</f>
        <v>127853422962.99998</v>
      </c>
      <c r="N9" s="356"/>
      <c r="O9" s="356"/>
      <c r="P9" s="355"/>
      <c r="Q9" s="354">
        <f>Q11+Q27</f>
        <v>9988436350.1700096</v>
      </c>
      <c r="R9" s="355"/>
      <c r="S9" s="354">
        <f>S11+S27</f>
        <v>879873406.53001153</v>
      </c>
      <c r="T9" s="356"/>
      <c r="U9" s="356"/>
      <c r="V9" s="20"/>
      <c r="W9" s="120"/>
    </row>
    <row r="10" spans="3:23" ht="2.25" customHeight="1">
      <c r="C10" s="14"/>
      <c r="D10" s="120"/>
      <c r="E10" s="120"/>
      <c r="F10" s="120"/>
      <c r="G10" s="120"/>
      <c r="H10" s="14"/>
      <c r="I10" s="20"/>
      <c r="J10" s="14"/>
      <c r="K10" s="120"/>
      <c r="L10" s="20"/>
      <c r="M10" s="14"/>
      <c r="N10" s="120"/>
      <c r="O10" s="120"/>
      <c r="P10" s="20"/>
      <c r="Q10" s="60"/>
      <c r="R10" s="61"/>
      <c r="S10" s="14"/>
      <c r="T10" s="120"/>
      <c r="U10" s="120"/>
      <c r="V10" s="20"/>
      <c r="W10" s="120"/>
    </row>
    <row r="11" spans="3:23">
      <c r="C11" s="14"/>
      <c r="D11" s="120"/>
      <c r="E11" s="353" t="s">
        <v>13</v>
      </c>
      <c r="F11" s="353"/>
      <c r="G11" s="353"/>
      <c r="H11" s="354">
        <v>776984033.83999515</v>
      </c>
      <c r="I11" s="355"/>
      <c r="J11" s="14"/>
      <c r="K11" s="356">
        <f>SUM(K13:L25)</f>
        <v>127326139445.69</v>
      </c>
      <c r="L11" s="355"/>
      <c r="M11" s="354">
        <f>SUM(M13:P25)</f>
        <v>127251180737.21999</v>
      </c>
      <c r="N11" s="356"/>
      <c r="O11" s="356"/>
      <c r="P11" s="355"/>
      <c r="Q11" s="354">
        <f>SUM(Q13:R25)</f>
        <v>851942742.3100071</v>
      </c>
      <c r="R11" s="355"/>
      <c r="S11" s="354">
        <f>SUM(S13:U25)</f>
        <v>74958708.470011875</v>
      </c>
      <c r="T11" s="356"/>
      <c r="U11" s="356"/>
      <c r="V11" s="20"/>
      <c r="W11" s="120"/>
    </row>
    <row r="12" spans="3:23" ht="0.75" customHeight="1">
      <c r="C12" s="14"/>
      <c r="D12" s="120"/>
      <c r="E12" s="120"/>
      <c r="F12" s="120"/>
      <c r="G12" s="120"/>
      <c r="H12" s="14"/>
      <c r="I12" s="20"/>
      <c r="J12" s="14"/>
      <c r="K12" s="120"/>
      <c r="L12" s="20"/>
      <c r="M12" s="14"/>
      <c r="N12" s="120"/>
      <c r="O12" s="120"/>
      <c r="P12" s="20"/>
      <c r="Q12" s="60"/>
      <c r="R12" s="61"/>
      <c r="S12" s="14"/>
      <c r="T12" s="120"/>
      <c r="U12" s="120"/>
      <c r="V12" s="20"/>
      <c r="W12" s="120"/>
    </row>
    <row r="13" spans="3:23" ht="14.25" customHeight="1">
      <c r="C13" s="14"/>
      <c r="D13" s="120"/>
      <c r="E13" s="357" t="s">
        <v>15</v>
      </c>
      <c r="F13" s="357"/>
      <c r="G13" s="357"/>
      <c r="H13" s="358">
        <v>725513745.61999512</v>
      </c>
      <c r="I13" s="359"/>
      <c r="J13" s="14"/>
      <c r="K13" s="360">
        <v>124604781018.71001</v>
      </c>
      <c r="L13" s="359"/>
      <c r="M13" s="358">
        <v>124576092352.25999</v>
      </c>
      <c r="N13" s="360"/>
      <c r="O13" s="360"/>
      <c r="P13" s="359"/>
      <c r="Q13" s="358">
        <f>H13+K13-M13</f>
        <v>754202412.07000732</v>
      </c>
      <c r="R13" s="359"/>
      <c r="S13" s="358">
        <f>Q13-H13</f>
        <v>28688666.450012207</v>
      </c>
      <c r="T13" s="360"/>
      <c r="U13" s="360"/>
      <c r="V13" s="20"/>
      <c r="W13" s="120"/>
    </row>
    <row r="14" spans="3:23" ht="0.75" customHeight="1">
      <c r="C14" s="14"/>
      <c r="D14" s="120"/>
      <c r="E14" s="120"/>
      <c r="F14" s="120"/>
      <c r="G14" s="120"/>
      <c r="H14" s="14"/>
      <c r="I14" s="20"/>
      <c r="J14" s="14"/>
      <c r="K14" s="120"/>
      <c r="L14" s="20"/>
      <c r="M14" s="14"/>
      <c r="N14" s="120"/>
      <c r="O14" s="120"/>
      <c r="P14" s="20"/>
      <c r="Q14" s="60"/>
      <c r="R14" s="61"/>
      <c r="S14" s="14"/>
      <c r="T14" s="120"/>
      <c r="U14" s="120"/>
      <c r="V14" s="20"/>
      <c r="W14" s="120"/>
    </row>
    <row r="15" spans="3:23" ht="14.25" customHeight="1">
      <c r="C15" s="14"/>
      <c r="D15" s="120"/>
      <c r="E15" s="357" t="s">
        <v>58</v>
      </c>
      <c r="F15" s="357"/>
      <c r="G15" s="357"/>
      <c r="H15" s="358">
        <v>24932093.630000114</v>
      </c>
      <c r="I15" s="359"/>
      <c r="J15" s="14"/>
      <c r="K15" s="360">
        <v>2581220462.4499998</v>
      </c>
      <c r="L15" s="359"/>
      <c r="M15" s="358">
        <v>2581657598.1100001</v>
      </c>
      <c r="N15" s="360"/>
      <c r="O15" s="360"/>
      <c r="P15" s="359"/>
      <c r="Q15" s="358">
        <f>H15+K15-M15</f>
        <v>24494957.96999979</v>
      </c>
      <c r="R15" s="359"/>
      <c r="S15" s="358">
        <f>Q15-H15</f>
        <v>-437135.66000032425</v>
      </c>
      <c r="T15" s="360"/>
      <c r="U15" s="360"/>
      <c r="V15" s="20"/>
      <c r="W15" s="120"/>
    </row>
    <row r="16" spans="3:23" ht="0.75" customHeight="1">
      <c r="C16" s="14"/>
      <c r="D16" s="120"/>
      <c r="E16" s="120"/>
      <c r="F16" s="120"/>
      <c r="G16" s="120"/>
      <c r="H16" s="14"/>
      <c r="I16" s="20"/>
      <c r="J16" s="14"/>
      <c r="K16" s="120"/>
      <c r="L16" s="20"/>
      <c r="M16" s="14"/>
      <c r="N16" s="120"/>
      <c r="O16" s="120"/>
      <c r="P16" s="20"/>
      <c r="Q16" s="14"/>
      <c r="R16" s="120"/>
      <c r="S16" s="14"/>
      <c r="T16" s="120"/>
      <c r="U16" s="120"/>
      <c r="V16" s="20"/>
      <c r="W16" s="120"/>
    </row>
    <row r="17" spans="3:23" ht="14.25" customHeight="1">
      <c r="C17" s="14"/>
      <c r="D17" s="120"/>
      <c r="E17" s="357" t="s">
        <v>191</v>
      </c>
      <c r="F17" s="357"/>
      <c r="G17" s="357"/>
      <c r="H17" s="358">
        <v>24908683.420000002</v>
      </c>
      <c r="I17" s="359"/>
      <c r="J17" s="14"/>
      <c r="K17" s="360">
        <v>138361383.58000001</v>
      </c>
      <c r="L17" s="359"/>
      <c r="M17" s="358">
        <v>92202283.590000004</v>
      </c>
      <c r="N17" s="360"/>
      <c r="O17" s="360"/>
      <c r="P17" s="359"/>
      <c r="Q17" s="358">
        <f>H17+K17-M17</f>
        <v>71067783.409999996</v>
      </c>
      <c r="R17" s="359"/>
      <c r="S17" s="358">
        <f>Q17-H17</f>
        <v>46159099.989999995</v>
      </c>
      <c r="T17" s="360"/>
      <c r="U17" s="360"/>
      <c r="V17" s="20"/>
      <c r="W17" s="120"/>
    </row>
    <row r="18" spans="3:23" ht="0.75" customHeight="1">
      <c r="C18" s="14"/>
      <c r="D18" s="120"/>
      <c r="E18" s="120"/>
      <c r="F18" s="120"/>
      <c r="G18" s="120"/>
      <c r="H18" s="14"/>
      <c r="I18" s="20"/>
      <c r="J18" s="14"/>
      <c r="K18" s="120"/>
      <c r="L18" s="20"/>
      <c r="M18" s="14"/>
      <c r="N18" s="120"/>
      <c r="O18" s="120"/>
      <c r="P18" s="20"/>
      <c r="Q18" s="14"/>
      <c r="R18" s="120"/>
      <c r="S18" s="14"/>
      <c r="T18" s="120"/>
      <c r="U18" s="120"/>
      <c r="V18" s="20"/>
      <c r="W18" s="120"/>
    </row>
    <row r="19" spans="3:23" ht="14.25" customHeight="1">
      <c r="C19" s="14"/>
      <c r="D19" s="120"/>
      <c r="E19" s="357" t="s">
        <v>1885</v>
      </c>
      <c r="F19" s="357"/>
      <c r="G19" s="357"/>
      <c r="H19" s="358">
        <v>0</v>
      </c>
      <c r="I19" s="359"/>
      <c r="J19" s="14"/>
      <c r="K19" s="360">
        <v>0</v>
      </c>
      <c r="L19" s="359"/>
      <c r="M19" s="358">
        <v>0</v>
      </c>
      <c r="N19" s="360"/>
      <c r="O19" s="360"/>
      <c r="P19" s="359"/>
      <c r="Q19" s="358">
        <v>0</v>
      </c>
      <c r="R19" s="359"/>
      <c r="S19" s="358">
        <v>0</v>
      </c>
      <c r="T19" s="360"/>
      <c r="U19" s="360"/>
      <c r="V19" s="20"/>
      <c r="W19" s="120"/>
    </row>
    <row r="20" spans="3:23" ht="0.75" customHeight="1">
      <c r="C20" s="14"/>
      <c r="D20" s="120"/>
      <c r="E20" s="120"/>
      <c r="F20" s="120"/>
      <c r="G20" s="120"/>
      <c r="H20" s="14"/>
      <c r="I20" s="20"/>
      <c r="J20" s="14"/>
      <c r="K20" s="120"/>
      <c r="L20" s="20"/>
      <c r="M20" s="14"/>
      <c r="N20" s="120"/>
      <c r="O20" s="120"/>
      <c r="P20" s="20"/>
      <c r="Q20" s="14"/>
      <c r="R20" s="120"/>
      <c r="S20" s="14"/>
      <c r="T20" s="120"/>
      <c r="U20" s="120"/>
      <c r="V20" s="20"/>
      <c r="W20" s="120"/>
    </row>
    <row r="21" spans="3:23" ht="14.25" customHeight="1">
      <c r="C21" s="14"/>
      <c r="D21" s="120"/>
      <c r="E21" s="357" t="s">
        <v>299</v>
      </c>
      <c r="F21" s="357"/>
      <c r="G21" s="357"/>
      <c r="H21" s="358">
        <v>1629511.17</v>
      </c>
      <c r="I21" s="359"/>
      <c r="J21" s="14"/>
      <c r="K21" s="360">
        <v>1776580.95</v>
      </c>
      <c r="L21" s="359"/>
      <c r="M21" s="358">
        <v>1228503.26</v>
      </c>
      <c r="N21" s="360"/>
      <c r="O21" s="360"/>
      <c r="P21" s="359"/>
      <c r="Q21" s="358">
        <f>H21+K21-M21</f>
        <v>2177588.8600000003</v>
      </c>
      <c r="R21" s="359"/>
      <c r="S21" s="358">
        <f>Q21-H21</f>
        <v>548077.69000000041</v>
      </c>
      <c r="T21" s="360"/>
      <c r="U21" s="360"/>
      <c r="V21" s="20"/>
      <c r="W21" s="120"/>
    </row>
    <row r="22" spans="3:23" ht="0.75" customHeight="1">
      <c r="C22" s="14"/>
      <c r="D22" s="120"/>
      <c r="E22" s="120"/>
      <c r="F22" s="120"/>
      <c r="G22" s="120"/>
      <c r="H22" s="14"/>
      <c r="I22" s="20"/>
      <c r="J22" s="14"/>
      <c r="K22" s="120"/>
      <c r="L22" s="20"/>
      <c r="M22" s="14"/>
      <c r="N22" s="120"/>
      <c r="O22" s="120"/>
      <c r="P22" s="20"/>
      <c r="Q22" s="14"/>
      <c r="R22" s="120"/>
      <c r="S22" s="14"/>
      <c r="T22" s="120"/>
      <c r="U22" s="120"/>
      <c r="V22" s="20"/>
      <c r="W22" s="120"/>
    </row>
    <row r="23" spans="3:23" ht="14.25" customHeight="1">
      <c r="C23" s="14"/>
      <c r="D23" s="120"/>
      <c r="E23" s="357" t="s">
        <v>1886</v>
      </c>
      <c r="F23" s="357"/>
      <c r="G23" s="357"/>
      <c r="H23" s="358">
        <v>0</v>
      </c>
      <c r="I23" s="359"/>
      <c r="J23" s="14"/>
      <c r="K23" s="360">
        <v>0</v>
      </c>
      <c r="L23" s="359"/>
      <c r="M23" s="358">
        <v>0</v>
      </c>
      <c r="N23" s="360"/>
      <c r="O23" s="360"/>
      <c r="P23" s="359"/>
      <c r="Q23" s="358">
        <v>0</v>
      </c>
      <c r="R23" s="359"/>
      <c r="S23" s="358">
        <v>0</v>
      </c>
      <c r="T23" s="360"/>
      <c r="U23" s="360"/>
      <c r="V23" s="20"/>
      <c r="W23" s="120"/>
    </row>
    <row r="24" spans="3:23" ht="0.75" customHeight="1">
      <c r="C24" s="14"/>
      <c r="D24" s="120"/>
      <c r="E24" s="120"/>
      <c r="F24" s="120"/>
      <c r="G24" s="120"/>
      <c r="H24" s="14"/>
      <c r="I24" s="20"/>
      <c r="J24" s="14"/>
      <c r="K24" s="120"/>
      <c r="L24" s="20"/>
      <c r="M24" s="14"/>
      <c r="N24" s="120"/>
      <c r="O24" s="120"/>
      <c r="P24" s="20"/>
      <c r="Q24" s="14"/>
      <c r="R24" s="120"/>
      <c r="S24" s="14"/>
      <c r="T24" s="120"/>
      <c r="U24" s="120"/>
      <c r="V24" s="20"/>
      <c r="W24" s="120"/>
    </row>
    <row r="25" spans="3:23" ht="14.25" customHeight="1">
      <c r="C25" s="14"/>
      <c r="D25" s="120"/>
      <c r="E25" s="357" t="s">
        <v>1887</v>
      </c>
      <c r="F25" s="357"/>
      <c r="G25" s="357"/>
      <c r="H25" s="358">
        <v>0</v>
      </c>
      <c r="I25" s="359"/>
      <c r="J25" s="14"/>
      <c r="K25" s="360">
        <v>0</v>
      </c>
      <c r="L25" s="359"/>
      <c r="M25" s="358">
        <v>0</v>
      </c>
      <c r="N25" s="360"/>
      <c r="O25" s="360"/>
      <c r="P25" s="359"/>
      <c r="Q25" s="358">
        <v>0</v>
      </c>
      <c r="R25" s="359"/>
      <c r="S25" s="358">
        <v>0</v>
      </c>
      <c r="T25" s="360"/>
      <c r="U25" s="360"/>
      <c r="V25" s="20"/>
      <c r="W25" s="120"/>
    </row>
    <row r="26" spans="3:23" ht="2.25" customHeight="1">
      <c r="C26" s="14"/>
      <c r="D26" s="120"/>
      <c r="E26" s="120"/>
      <c r="F26" s="120"/>
      <c r="G26" s="120"/>
      <c r="H26" s="14"/>
      <c r="I26" s="20"/>
      <c r="J26" s="14"/>
      <c r="K26" s="120"/>
      <c r="L26" s="20"/>
      <c r="M26" s="14"/>
      <c r="N26" s="120"/>
      <c r="O26" s="120"/>
      <c r="P26" s="20"/>
      <c r="Q26" s="14"/>
      <c r="R26" s="120"/>
      <c r="S26" s="14"/>
      <c r="T26" s="120"/>
      <c r="U26" s="120"/>
      <c r="V26" s="20"/>
      <c r="W26" s="120"/>
    </row>
    <row r="27" spans="3:23">
      <c r="C27" s="14"/>
      <c r="D27" s="120"/>
      <c r="E27" s="353" t="s">
        <v>309</v>
      </c>
      <c r="F27" s="353"/>
      <c r="G27" s="353"/>
      <c r="H27" s="354">
        <v>8331578909.8000021</v>
      </c>
      <c r="I27" s="355"/>
      <c r="J27" s="14"/>
      <c r="K27" s="356">
        <f>SUM(K29:L45)</f>
        <v>1407156923.8399999</v>
      </c>
      <c r="L27" s="355"/>
      <c r="M27" s="354">
        <f>SUM(M29:P45)</f>
        <v>602242225.78000009</v>
      </c>
      <c r="N27" s="356"/>
      <c r="O27" s="356"/>
      <c r="P27" s="355"/>
      <c r="Q27" s="354">
        <f>SUM(Q29:R45)</f>
        <v>9136493607.8600025</v>
      </c>
      <c r="R27" s="355"/>
      <c r="S27" s="354">
        <f>SUM(S29:U45)</f>
        <v>804914698.0599997</v>
      </c>
      <c r="T27" s="356"/>
      <c r="U27" s="356"/>
      <c r="V27" s="20"/>
      <c r="W27" s="120"/>
    </row>
    <row r="28" spans="3:23" ht="0.75" customHeight="1">
      <c r="C28" s="14"/>
      <c r="D28" s="120"/>
      <c r="E28" s="120"/>
      <c r="F28" s="120"/>
      <c r="G28" s="120"/>
      <c r="H28" s="14"/>
      <c r="I28" s="20"/>
      <c r="J28" s="14"/>
      <c r="K28" s="120"/>
      <c r="L28" s="20"/>
      <c r="M28" s="14"/>
      <c r="N28" s="120"/>
      <c r="O28" s="120"/>
      <c r="P28" s="20"/>
      <c r="Q28" s="14"/>
      <c r="R28" s="120"/>
      <c r="S28" s="14"/>
      <c r="T28" s="120"/>
      <c r="U28" s="120"/>
      <c r="V28" s="20"/>
      <c r="W28" s="120"/>
    </row>
    <row r="29" spans="3:23" ht="14.25" customHeight="1">
      <c r="C29" s="14"/>
      <c r="D29" s="120"/>
      <c r="E29" s="357" t="s">
        <v>311</v>
      </c>
      <c r="F29" s="357"/>
      <c r="G29" s="357"/>
      <c r="H29" s="358">
        <v>730210194.74000001</v>
      </c>
      <c r="I29" s="359"/>
      <c r="J29" s="14"/>
      <c r="K29" s="360">
        <v>251042326.91</v>
      </c>
      <c r="L29" s="359"/>
      <c r="M29" s="358">
        <v>188254160.40000001</v>
      </c>
      <c r="N29" s="360"/>
      <c r="O29" s="360"/>
      <c r="P29" s="359"/>
      <c r="Q29" s="358">
        <f>H29+K29-M29</f>
        <v>792998361.25</v>
      </c>
      <c r="R29" s="359"/>
      <c r="S29" s="358">
        <f>Q29-H29</f>
        <v>62788166.50999999</v>
      </c>
      <c r="T29" s="360"/>
      <c r="U29" s="360"/>
      <c r="V29" s="20"/>
      <c r="W29" s="120"/>
    </row>
    <row r="30" spans="3:23" ht="0.75" customHeight="1">
      <c r="C30" s="14"/>
      <c r="D30" s="120"/>
      <c r="E30" s="120"/>
      <c r="F30" s="120"/>
      <c r="G30" s="120"/>
      <c r="H30" s="14"/>
      <c r="I30" s="20"/>
      <c r="J30" s="14"/>
      <c r="K30" s="120"/>
      <c r="L30" s="20"/>
      <c r="M30" s="14"/>
      <c r="N30" s="120"/>
      <c r="O30" s="120"/>
      <c r="P30" s="20"/>
      <c r="Q30" s="14"/>
      <c r="R30" s="120"/>
      <c r="S30" s="14"/>
      <c r="T30" s="120"/>
      <c r="U30" s="120"/>
      <c r="V30" s="20"/>
      <c r="W30" s="120"/>
    </row>
    <row r="31" spans="3:23" ht="14.25" customHeight="1">
      <c r="C31" s="14"/>
      <c r="D31" s="120"/>
      <c r="E31" s="357" t="s">
        <v>317</v>
      </c>
      <c r="F31" s="357"/>
      <c r="G31" s="357"/>
      <c r="H31" s="358">
        <v>95447144.449999988</v>
      </c>
      <c r="I31" s="359"/>
      <c r="J31" s="14"/>
      <c r="K31" s="360">
        <v>8202649.5800000001</v>
      </c>
      <c r="L31" s="359"/>
      <c r="M31" s="358">
        <v>8449279.3699999992</v>
      </c>
      <c r="N31" s="360"/>
      <c r="O31" s="360"/>
      <c r="P31" s="359"/>
      <c r="Q31" s="358">
        <f>H31+K31-M31</f>
        <v>95200514.659999982</v>
      </c>
      <c r="R31" s="359"/>
      <c r="S31" s="358">
        <f>Q31-H31</f>
        <v>-246629.79000000656</v>
      </c>
      <c r="T31" s="360"/>
      <c r="U31" s="360"/>
      <c r="V31" s="20"/>
      <c r="W31" s="120"/>
    </row>
    <row r="32" spans="3:23" ht="0.75" customHeight="1">
      <c r="C32" s="14"/>
      <c r="D32" s="120"/>
      <c r="E32" s="120"/>
      <c r="F32" s="120"/>
      <c r="G32" s="120"/>
      <c r="H32" s="14"/>
      <c r="I32" s="20"/>
      <c r="J32" s="14"/>
      <c r="K32" s="120"/>
      <c r="L32" s="20"/>
      <c r="M32" s="14"/>
      <c r="N32" s="120"/>
      <c r="O32" s="120"/>
      <c r="P32" s="20"/>
      <c r="Q32" s="14"/>
      <c r="R32" s="120"/>
      <c r="S32" s="14"/>
      <c r="T32" s="120"/>
      <c r="U32" s="120"/>
      <c r="V32" s="20"/>
      <c r="W32" s="120"/>
    </row>
    <row r="33" spans="3:23" ht="14.25" customHeight="1">
      <c r="C33" s="14"/>
      <c r="D33" s="120"/>
      <c r="E33" s="357" t="s">
        <v>353</v>
      </c>
      <c r="F33" s="357"/>
      <c r="G33" s="357"/>
      <c r="H33" s="358">
        <v>7312209231.630002</v>
      </c>
      <c r="I33" s="359"/>
      <c r="J33" s="14"/>
      <c r="K33" s="360">
        <v>1103463275.0799999</v>
      </c>
      <c r="L33" s="359"/>
      <c r="M33" s="358">
        <v>357861988.97000003</v>
      </c>
      <c r="N33" s="360"/>
      <c r="O33" s="360"/>
      <c r="P33" s="359"/>
      <c r="Q33" s="358">
        <f>H33+K33-M33</f>
        <v>8057810517.7400017</v>
      </c>
      <c r="R33" s="359"/>
      <c r="S33" s="358">
        <f>Q33-H33</f>
        <v>745601286.10999966</v>
      </c>
      <c r="T33" s="360"/>
      <c r="U33" s="360"/>
      <c r="V33" s="20"/>
      <c r="W33" s="120"/>
    </row>
    <row r="34" spans="3:23" ht="0.75" customHeight="1">
      <c r="C34" s="14"/>
      <c r="D34" s="120"/>
      <c r="E34" s="120"/>
      <c r="F34" s="120"/>
      <c r="G34" s="120"/>
      <c r="H34" s="14"/>
      <c r="I34" s="20"/>
      <c r="J34" s="14"/>
      <c r="K34" s="120"/>
      <c r="L34" s="20"/>
      <c r="M34" s="14"/>
      <c r="N34" s="120"/>
      <c r="O34" s="120"/>
      <c r="P34" s="20"/>
      <c r="Q34" s="14"/>
      <c r="R34" s="120"/>
      <c r="S34" s="14"/>
      <c r="T34" s="120"/>
      <c r="U34" s="120"/>
      <c r="V34" s="20"/>
      <c r="W34" s="120"/>
    </row>
    <row r="35" spans="3:23" ht="14.25" customHeight="1">
      <c r="C35" s="14"/>
      <c r="D35" s="120"/>
      <c r="E35" s="357" t="s">
        <v>385</v>
      </c>
      <c r="F35" s="357"/>
      <c r="G35" s="357"/>
      <c r="H35" s="358">
        <v>616850915.76999998</v>
      </c>
      <c r="I35" s="359"/>
      <c r="J35" s="14"/>
      <c r="K35" s="360">
        <v>36943061.759999998</v>
      </c>
      <c r="L35" s="359"/>
      <c r="M35" s="358">
        <v>18584585.850000001</v>
      </c>
      <c r="N35" s="360"/>
      <c r="O35" s="360"/>
      <c r="P35" s="359"/>
      <c r="Q35" s="358">
        <f>H35+K35-M35</f>
        <v>635209391.67999995</v>
      </c>
      <c r="R35" s="359"/>
      <c r="S35" s="358">
        <f>Q35-H35</f>
        <v>18358475.909999967</v>
      </c>
      <c r="T35" s="360"/>
      <c r="U35" s="360"/>
      <c r="V35" s="20"/>
      <c r="W35" s="120"/>
    </row>
    <row r="36" spans="3:23" ht="0.75" customHeight="1">
      <c r="C36" s="14"/>
      <c r="D36" s="120"/>
      <c r="E36" s="120"/>
      <c r="F36" s="120"/>
      <c r="G36" s="120"/>
      <c r="H36" s="14"/>
      <c r="I36" s="20"/>
      <c r="J36" s="14"/>
      <c r="K36" s="120"/>
      <c r="L36" s="20"/>
      <c r="M36" s="14"/>
      <c r="N36" s="120"/>
      <c r="O36" s="120"/>
      <c r="P36" s="20"/>
      <c r="Q36" s="14"/>
      <c r="R36" s="120"/>
      <c r="S36" s="14"/>
      <c r="T36" s="120"/>
      <c r="U36" s="120"/>
      <c r="V36" s="20"/>
      <c r="W36" s="120"/>
    </row>
    <row r="37" spans="3:23" ht="14.25" customHeight="1">
      <c r="C37" s="14"/>
      <c r="D37" s="120"/>
      <c r="E37" s="357" t="s">
        <v>476</v>
      </c>
      <c r="F37" s="357"/>
      <c r="G37" s="357"/>
      <c r="H37" s="358">
        <v>7581660.0199999986</v>
      </c>
      <c r="I37" s="359"/>
      <c r="J37" s="14"/>
      <c r="K37" s="360">
        <v>7157.2</v>
      </c>
      <c r="L37" s="359"/>
      <c r="M37" s="358">
        <v>249597.2</v>
      </c>
      <c r="N37" s="360"/>
      <c r="O37" s="360"/>
      <c r="P37" s="359"/>
      <c r="Q37" s="358">
        <f>H37+K37-M37</f>
        <v>7339220.0199999986</v>
      </c>
      <c r="R37" s="359"/>
      <c r="S37" s="358">
        <f>Q37-H37</f>
        <v>-242440</v>
      </c>
      <c r="T37" s="360"/>
      <c r="U37" s="360"/>
      <c r="V37" s="20"/>
      <c r="W37" s="120"/>
    </row>
    <row r="38" spans="3:23" ht="0.75" customHeight="1">
      <c r="C38" s="14"/>
      <c r="D38" s="120"/>
      <c r="E38" s="120"/>
      <c r="F38" s="120"/>
      <c r="G38" s="120"/>
      <c r="H38" s="14"/>
      <c r="I38" s="20"/>
      <c r="J38" s="14"/>
      <c r="K38" s="120"/>
      <c r="L38" s="20"/>
      <c r="M38" s="14"/>
      <c r="N38" s="120"/>
      <c r="O38" s="120"/>
      <c r="P38" s="20"/>
      <c r="Q38" s="14"/>
      <c r="R38" s="120"/>
      <c r="S38" s="14"/>
      <c r="T38" s="120"/>
      <c r="U38" s="120"/>
      <c r="V38" s="20"/>
      <c r="W38" s="120"/>
    </row>
    <row r="39" spans="3:23" ht="14.25" customHeight="1">
      <c r="C39" s="14"/>
      <c r="D39" s="120"/>
      <c r="E39" s="357" t="s">
        <v>491</v>
      </c>
      <c r="F39" s="357"/>
      <c r="G39" s="357"/>
      <c r="H39" s="361">
        <v>-430720236.81</v>
      </c>
      <c r="I39" s="362"/>
      <c r="J39" s="14"/>
      <c r="K39" s="360">
        <v>7498453.3099999996</v>
      </c>
      <c r="L39" s="359"/>
      <c r="M39" s="358">
        <v>28842613.989999998</v>
      </c>
      <c r="N39" s="360"/>
      <c r="O39" s="360"/>
      <c r="P39" s="359"/>
      <c r="Q39" s="361">
        <f>H39+K39-M39</f>
        <v>-452064397.49000001</v>
      </c>
      <c r="R39" s="362"/>
      <c r="S39" s="361">
        <f>Q39-H39</f>
        <v>-21344160.680000007</v>
      </c>
      <c r="T39" s="363"/>
      <c r="U39" s="363"/>
      <c r="V39" s="20"/>
      <c r="W39" s="120"/>
    </row>
    <row r="40" spans="3:23" ht="0.75" customHeight="1">
      <c r="C40" s="14"/>
      <c r="D40" s="120"/>
      <c r="E40" s="120"/>
      <c r="F40" s="120"/>
      <c r="G40" s="120"/>
      <c r="H40" s="14"/>
      <c r="I40" s="20"/>
      <c r="J40" s="14"/>
      <c r="K40" s="120"/>
      <c r="L40" s="20"/>
      <c r="M40" s="14"/>
      <c r="N40" s="120"/>
      <c r="O40" s="120"/>
      <c r="P40" s="20"/>
      <c r="Q40" s="14"/>
      <c r="R40" s="120"/>
      <c r="S40" s="14"/>
      <c r="T40" s="120"/>
      <c r="U40" s="120"/>
      <c r="V40" s="20"/>
      <c r="W40" s="120"/>
    </row>
    <row r="41" spans="3:23" ht="14.25" customHeight="1">
      <c r="C41" s="14"/>
      <c r="D41" s="120"/>
      <c r="E41" s="357" t="s">
        <v>1888</v>
      </c>
      <c r="F41" s="357"/>
      <c r="G41" s="357"/>
      <c r="H41" s="358">
        <v>0</v>
      </c>
      <c r="I41" s="359"/>
      <c r="J41" s="14"/>
      <c r="K41" s="360">
        <v>0</v>
      </c>
      <c r="L41" s="359"/>
      <c r="M41" s="358">
        <v>0</v>
      </c>
      <c r="N41" s="360"/>
      <c r="O41" s="360"/>
      <c r="P41" s="359"/>
      <c r="Q41" s="358">
        <v>0</v>
      </c>
      <c r="R41" s="359"/>
      <c r="S41" s="358">
        <f>Q41-H41</f>
        <v>0</v>
      </c>
      <c r="T41" s="360"/>
      <c r="U41" s="360"/>
      <c r="V41" s="20"/>
      <c r="W41" s="120"/>
    </row>
    <row r="42" spans="3:23" ht="0.75" customHeight="1">
      <c r="C42" s="14"/>
      <c r="D42" s="120"/>
      <c r="E42" s="120"/>
      <c r="F42" s="120"/>
      <c r="G42" s="120"/>
      <c r="H42" s="14"/>
      <c r="I42" s="20"/>
      <c r="J42" s="14"/>
      <c r="K42" s="120"/>
      <c r="L42" s="20"/>
      <c r="M42" s="14"/>
      <c r="N42" s="120"/>
      <c r="O42" s="120"/>
      <c r="P42" s="20"/>
      <c r="Q42" s="14"/>
      <c r="R42" s="120"/>
      <c r="S42" s="14"/>
      <c r="T42" s="120"/>
      <c r="U42" s="120"/>
      <c r="V42" s="20"/>
      <c r="W42" s="120"/>
    </row>
    <row r="43" spans="3:23" ht="14.25" customHeight="1">
      <c r="C43" s="14"/>
      <c r="D43" s="120"/>
      <c r="E43" s="357" t="s">
        <v>1889</v>
      </c>
      <c r="F43" s="357"/>
      <c r="G43" s="357"/>
      <c r="H43" s="358">
        <v>0</v>
      </c>
      <c r="I43" s="359"/>
      <c r="J43" s="14"/>
      <c r="K43" s="360">
        <v>0</v>
      </c>
      <c r="L43" s="359"/>
      <c r="M43" s="358">
        <v>0</v>
      </c>
      <c r="N43" s="360"/>
      <c r="O43" s="360"/>
      <c r="P43" s="359"/>
      <c r="Q43" s="358">
        <v>0</v>
      </c>
      <c r="R43" s="359"/>
      <c r="S43" s="358">
        <f>Q43-H43</f>
        <v>0</v>
      </c>
      <c r="T43" s="360"/>
      <c r="U43" s="360"/>
      <c r="V43" s="20"/>
      <c r="W43" s="120"/>
    </row>
    <row r="44" spans="3:23" ht="0.75" customHeight="1">
      <c r="C44" s="14"/>
      <c r="D44" s="120"/>
      <c r="E44" s="120"/>
      <c r="F44" s="120"/>
      <c r="G44" s="120"/>
      <c r="H44" s="14"/>
      <c r="I44" s="20"/>
      <c r="J44" s="14"/>
      <c r="K44" s="120"/>
      <c r="L44" s="20"/>
      <c r="M44" s="14"/>
      <c r="N44" s="120"/>
      <c r="O44" s="120"/>
      <c r="P44" s="20"/>
      <c r="Q44" s="14"/>
      <c r="R44" s="120"/>
      <c r="S44" s="14"/>
      <c r="T44" s="120"/>
      <c r="U44" s="120"/>
      <c r="V44" s="20"/>
      <c r="W44" s="120"/>
    </row>
    <row r="45" spans="3:23" ht="14.25" customHeight="1">
      <c r="C45" s="14"/>
      <c r="D45" s="120"/>
      <c r="E45" s="357" t="s">
        <v>1890</v>
      </c>
      <c r="F45" s="357"/>
      <c r="G45" s="357"/>
      <c r="H45" s="358">
        <v>0</v>
      </c>
      <c r="I45" s="359"/>
      <c r="J45" s="14"/>
      <c r="K45" s="360">
        <v>0</v>
      </c>
      <c r="L45" s="359"/>
      <c r="M45" s="358">
        <v>0</v>
      </c>
      <c r="N45" s="360"/>
      <c r="O45" s="360"/>
      <c r="P45" s="359"/>
      <c r="Q45" s="358">
        <v>0</v>
      </c>
      <c r="R45" s="359"/>
      <c r="S45" s="358">
        <f>Q45-H45</f>
        <v>0</v>
      </c>
      <c r="T45" s="360"/>
      <c r="U45" s="360"/>
      <c r="V45" s="20"/>
      <c r="W45" s="120"/>
    </row>
    <row r="46" spans="3:23" ht="14.25" customHeight="1">
      <c r="C46" s="14"/>
      <c r="D46" s="120"/>
      <c r="E46" s="62"/>
      <c r="F46" s="62"/>
      <c r="G46" s="62"/>
      <c r="H46" s="63"/>
      <c r="I46" s="64"/>
      <c r="J46" s="14"/>
      <c r="K46" s="65"/>
      <c r="L46" s="64"/>
      <c r="M46" s="63"/>
      <c r="N46" s="65"/>
      <c r="O46" s="65"/>
      <c r="P46" s="64"/>
      <c r="Q46" s="63"/>
      <c r="R46" s="65"/>
      <c r="S46" s="63"/>
      <c r="T46" s="65"/>
      <c r="U46" s="65"/>
      <c r="V46" s="20"/>
      <c r="W46" s="120"/>
    </row>
    <row r="47" spans="3:23" ht="44.25" customHeight="1">
      <c r="C47" s="32"/>
      <c r="D47" s="33"/>
      <c r="E47" s="33"/>
      <c r="F47" s="33"/>
      <c r="G47" s="33"/>
      <c r="H47" s="32"/>
      <c r="I47" s="36"/>
      <c r="J47" s="32"/>
      <c r="K47" s="33"/>
      <c r="L47" s="36"/>
      <c r="M47" s="32"/>
      <c r="N47" s="33"/>
      <c r="O47" s="33"/>
      <c r="P47" s="36"/>
      <c r="Q47" s="32"/>
      <c r="R47" s="33"/>
      <c r="S47" s="32"/>
      <c r="T47" s="33"/>
      <c r="U47" s="33"/>
      <c r="V47" s="36"/>
      <c r="W47" s="120"/>
    </row>
    <row r="48" spans="3:23" ht="7.5" customHeight="1"/>
    <row r="49" spans="4:21" ht="18.75" customHeight="1">
      <c r="D49" s="364" t="s">
        <v>1891</v>
      </c>
      <c r="E49" s="364"/>
      <c r="F49" s="364"/>
      <c r="G49" s="364"/>
      <c r="H49" s="364"/>
      <c r="I49" s="364"/>
      <c r="J49" s="364"/>
      <c r="K49" s="364"/>
      <c r="L49" s="364"/>
      <c r="M49" s="364"/>
      <c r="N49" s="364"/>
    </row>
    <row r="50" spans="4:21" ht="82.5" customHeight="1">
      <c r="H50" s="120"/>
    </row>
    <row r="51" spans="4:21" ht="12.75" customHeight="1">
      <c r="G51" s="66"/>
      <c r="H51" s="120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</row>
    <row r="52" spans="4:21">
      <c r="G52" s="66"/>
      <c r="H52" s="120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</row>
    <row r="53" spans="4:21" ht="9" customHeight="1">
      <c r="G53" s="66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</row>
    <row r="54" spans="4:21" ht="21" customHeight="1"/>
  </sheetData>
  <mergeCells count="126">
    <mergeCell ref="D49:N49"/>
    <mergeCell ref="E45:G45"/>
    <mergeCell ref="H45:I45"/>
    <mergeCell ref="K45:L45"/>
    <mergeCell ref="M45:P45"/>
    <mergeCell ref="Q45:R45"/>
    <mergeCell ref="S45:U45"/>
    <mergeCell ref="E43:G43"/>
    <mergeCell ref="H43:I43"/>
    <mergeCell ref="K43:L43"/>
    <mergeCell ref="M43:P43"/>
    <mergeCell ref="Q43:R43"/>
    <mergeCell ref="S43:U43"/>
    <mergeCell ref="E41:G41"/>
    <mergeCell ref="H41:I41"/>
    <mergeCell ref="K41:L41"/>
    <mergeCell ref="M41:P41"/>
    <mergeCell ref="Q41:R41"/>
    <mergeCell ref="S41:U41"/>
    <mergeCell ref="E39:G39"/>
    <mergeCell ref="H39:I39"/>
    <mergeCell ref="K39:L39"/>
    <mergeCell ref="M39:P39"/>
    <mergeCell ref="Q39:R39"/>
    <mergeCell ref="S39:U39"/>
    <mergeCell ref="E37:G37"/>
    <mergeCell ref="H37:I37"/>
    <mergeCell ref="K37:L37"/>
    <mergeCell ref="M37:P37"/>
    <mergeCell ref="Q37:R37"/>
    <mergeCell ref="S37:U37"/>
    <mergeCell ref="E35:G35"/>
    <mergeCell ref="H35:I35"/>
    <mergeCell ref="K35:L35"/>
    <mergeCell ref="M35:P35"/>
    <mergeCell ref="Q35:R35"/>
    <mergeCell ref="S35:U35"/>
    <mergeCell ref="E33:G33"/>
    <mergeCell ref="H33:I33"/>
    <mergeCell ref="K33:L33"/>
    <mergeCell ref="M33:P33"/>
    <mergeCell ref="Q33:R33"/>
    <mergeCell ref="S33:U33"/>
    <mergeCell ref="E31:G31"/>
    <mergeCell ref="H31:I31"/>
    <mergeCell ref="K31:L31"/>
    <mergeCell ref="M31:P31"/>
    <mergeCell ref="Q31:R31"/>
    <mergeCell ref="S31:U31"/>
    <mergeCell ref="E29:G29"/>
    <mergeCell ref="H29:I29"/>
    <mergeCell ref="K29:L29"/>
    <mergeCell ref="M29:P29"/>
    <mergeCell ref="Q29:R29"/>
    <mergeCell ref="S29:U29"/>
    <mergeCell ref="E27:G27"/>
    <mergeCell ref="H27:I27"/>
    <mergeCell ref="K27:L27"/>
    <mergeCell ref="M27:P27"/>
    <mergeCell ref="Q27:R27"/>
    <mergeCell ref="S27:U27"/>
    <mergeCell ref="E25:G25"/>
    <mergeCell ref="H25:I25"/>
    <mergeCell ref="K25:L25"/>
    <mergeCell ref="M25:P25"/>
    <mergeCell ref="Q25:R25"/>
    <mergeCell ref="S25:U25"/>
    <mergeCell ref="E23:G23"/>
    <mergeCell ref="H23:I23"/>
    <mergeCell ref="K23:L23"/>
    <mergeCell ref="M23:P23"/>
    <mergeCell ref="Q23:R23"/>
    <mergeCell ref="S23:U23"/>
    <mergeCell ref="E21:G21"/>
    <mergeCell ref="H21:I21"/>
    <mergeCell ref="K21:L21"/>
    <mergeCell ref="M21:P21"/>
    <mergeCell ref="Q21:R21"/>
    <mergeCell ref="S21:U21"/>
    <mergeCell ref="E19:G19"/>
    <mergeCell ref="H19:I19"/>
    <mergeCell ref="K19:L19"/>
    <mergeCell ref="M19:P19"/>
    <mergeCell ref="Q19:R19"/>
    <mergeCell ref="S19:U19"/>
    <mergeCell ref="E17:G17"/>
    <mergeCell ref="H17:I17"/>
    <mergeCell ref="K17:L17"/>
    <mergeCell ref="M17:P17"/>
    <mergeCell ref="Q17:R17"/>
    <mergeCell ref="S17:U17"/>
    <mergeCell ref="E15:G15"/>
    <mergeCell ref="H15:I15"/>
    <mergeCell ref="K15:L15"/>
    <mergeCell ref="M15:P15"/>
    <mergeCell ref="Q15:R15"/>
    <mergeCell ref="S15:U15"/>
    <mergeCell ref="E9:G9"/>
    <mergeCell ref="H9:I9"/>
    <mergeCell ref="K9:L9"/>
    <mergeCell ref="M9:P9"/>
    <mergeCell ref="Q9:R9"/>
    <mergeCell ref="S9:U9"/>
    <mergeCell ref="E13:G13"/>
    <mergeCell ref="H13:I13"/>
    <mergeCell ref="K13:L13"/>
    <mergeCell ref="M13:P13"/>
    <mergeCell ref="Q13:R13"/>
    <mergeCell ref="S13:U13"/>
    <mergeCell ref="E11:G11"/>
    <mergeCell ref="H11:I11"/>
    <mergeCell ref="K11:L11"/>
    <mergeCell ref="M11:P11"/>
    <mergeCell ref="Q11:R11"/>
    <mergeCell ref="S11:U11"/>
    <mergeCell ref="G1:V1"/>
    <mergeCell ref="G2:V3"/>
    <mergeCell ref="C4:G4"/>
    <mergeCell ref="I4:I5"/>
    <mergeCell ref="K4:K5"/>
    <mergeCell ref="M4:P5"/>
    <mergeCell ref="Q4:R5"/>
    <mergeCell ref="T4:U5"/>
    <mergeCell ref="M6:P6"/>
    <mergeCell ref="Q6:R6"/>
    <mergeCell ref="T6:U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C17" sqref="C17"/>
    </sheetView>
  </sheetViews>
  <sheetFormatPr baseColWidth="10" defaultRowHeight="15"/>
  <cols>
    <col min="1" max="1" width="36.140625" customWidth="1"/>
    <col min="2" max="2" width="20.28515625" customWidth="1"/>
    <col min="3" max="3" width="17.85546875" customWidth="1"/>
    <col min="4" max="4" width="18.5703125" customWidth="1"/>
    <col min="5" max="5" width="18.140625" customWidth="1"/>
    <col min="6" max="7" width="19.85546875" customWidth="1"/>
    <col min="8" max="8" width="18.85546875" customWidth="1"/>
    <col min="9" max="9" width="18.5703125" customWidth="1"/>
    <col min="10" max="10" width="20" customWidth="1"/>
    <col min="257" max="257" width="36.140625" customWidth="1"/>
    <col min="258" max="258" width="20.28515625" customWidth="1"/>
    <col min="259" max="259" width="17.85546875" customWidth="1"/>
    <col min="260" max="260" width="18.5703125" customWidth="1"/>
    <col min="261" max="261" width="18.140625" customWidth="1"/>
    <col min="262" max="263" width="19.85546875" customWidth="1"/>
    <col min="264" max="264" width="18.85546875" customWidth="1"/>
    <col min="265" max="265" width="18.5703125" customWidth="1"/>
    <col min="266" max="266" width="20" customWidth="1"/>
    <col min="513" max="513" width="36.140625" customWidth="1"/>
    <col min="514" max="514" width="20.28515625" customWidth="1"/>
    <col min="515" max="515" width="17.85546875" customWidth="1"/>
    <col min="516" max="516" width="18.5703125" customWidth="1"/>
    <col min="517" max="517" width="18.140625" customWidth="1"/>
    <col min="518" max="519" width="19.85546875" customWidth="1"/>
    <col min="520" max="520" width="18.85546875" customWidth="1"/>
    <col min="521" max="521" width="18.5703125" customWidth="1"/>
    <col min="522" max="522" width="20" customWidth="1"/>
    <col min="769" max="769" width="36.140625" customWidth="1"/>
    <col min="770" max="770" width="20.28515625" customWidth="1"/>
    <col min="771" max="771" width="17.85546875" customWidth="1"/>
    <col min="772" max="772" width="18.5703125" customWidth="1"/>
    <col min="773" max="773" width="18.140625" customWidth="1"/>
    <col min="774" max="775" width="19.85546875" customWidth="1"/>
    <col min="776" max="776" width="18.85546875" customWidth="1"/>
    <col min="777" max="777" width="18.5703125" customWidth="1"/>
    <col min="778" max="778" width="20" customWidth="1"/>
    <col min="1025" max="1025" width="36.140625" customWidth="1"/>
    <col min="1026" max="1026" width="20.28515625" customWidth="1"/>
    <col min="1027" max="1027" width="17.85546875" customWidth="1"/>
    <col min="1028" max="1028" width="18.5703125" customWidth="1"/>
    <col min="1029" max="1029" width="18.140625" customWidth="1"/>
    <col min="1030" max="1031" width="19.85546875" customWidth="1"/>
    <col min="1032" max="1032" width="18.85546875" customWidth="1"/>
    <col min="1033" max="1033" width="18.5703125" customWidth="1"/>
    <col min="1034" max="1034" width="20" customWidth="1"/>
    <col min="1281" max="1281" width="36.140625" customWidth="1"/>
    <col min="1282" max="1282" width="20.28515625" customWidth="1"/>
    <col min="1283" max="1283" width="17.85546875" customWidth="1"/>
    <col min="1284" max="1284" width="18.5703125" customWidth="1"/>
    <col min="1285" max="1285" width="18.140625" customWidth="1"/>
    <col min="1286" max="1287" width="19.85546875" customWidth="1"/>
    <col min="1288" max="1288" width="18.85546875" customWidth="1"/>
    <col min="1289" max="1289" width="18.5703125" customWidth="1"/>
    <col min="1290" max="1290" width="20" customWidth="1"/>
    <col min="1537" max="1537" width="36.140625" customWidth="1"/>
    <col min="1538" max="1538" width="20.28515625" customWidth="1"/>
    <col min="1539" max="1539" width="17.85546875" customWidth="1"/>
    <col min="1540" max="1540" width="18.5703125" customWidth="1"/>
    <col min="1541" max="1541" width="18.140625" customWidth="1"/>
    <col min="1542" max="1543" width="19.85546875" customWidth="1"/>
    <col min="1544" max="1544" width="18.85546875" customWidth="1"/>
    <col min="1545" max="1545" width="18.5703125" customWidth="1"/>
    <col min="1546" max="1546" width="20" customWidth="1"/>
    <col min="1793" max="1793" width="36.140625" customWidth="1"/>
    <col min="1794" max="1794" width="20.28515625" customWidth="1"/>
    <col min="1795" max="1795" width="17.85546875" customWidth="1"/>
    <col min="1796" max="1796" width="18.5703125" customWidth="1"/>
    <col min="1797" max="1797" width="18.140625" customWidth="1"/>
    <col min="1798" max="1799" width="19.85546875" customWidth="1"/>
    <col min="1800" max="1800" width="18.85546875" customWidth="1"/>
    <col min="1801" max="1801" width="18.5703125" customWidth="1"/>
    <col min="1802" max="1802" width="20" customWidth="1"/>
    <col min="2049" max="2049" width="36.140625" customWidth="1"/>
    <col min="2050" max="2050" width="20.28515625" customWidth="1"/>
    <col min="2051" max="2051" width="17.85546875" customWidth="1"/>
    <col min="2052" max="2052" width="18.5703125" customWidth="1"/>
    <col min="2053" max="2053" width="18.140625" customWidth="1"/>
    <col min="2054" max="2055" width="19.85546875" customWidth="1"/>
    <col min="2056" max="2056" width="18.85546875" customWidth="1"/>
    <col min="2057" max="2057" width="18.5703125" customWidth="1"/>
    <col min="2058" max="2058" width="20" customWidth="1"/>
    <col min="2305" max="2305" width="36.140625" customWidth="1"/>
    <col min="2306" max="2306" width="20.28515625" customWidth="1"/>
    <col min="2307" max="2307" width="17.85546875" customWidth="1"/>
    <col min="2308" max="2308" width="18.5703125" customWidth="1"/>
    <col min="2309" max="2309" width="18.140625" customWidth="1"/>
    <col min="2310" max="2311" width="19.85546875" customWidth="1"/>
    <col min="2312" max="2312" width="18.85546875" customWidth="1"/>
    <col min="2313" max="2313" width="18.5703125" customWidth="1"/>
    <col min="2314" max="2314" width="20" customWidth="1"/>
    <col min="2561" max="2561" width="36.140625" customWidth="1"/>
    <col min="2562" max="2562" width="20.28515625" customWidth="1"/>
    <col min="2563" max="2563" width="17.85546875" customWidth="1"/>
    <col min="2564" max="2564" width="18.5703125" customWidth="1"/>
    <col min="2565" max="2565" width="18.140625" customWidth="1"/>
    <col min="2566" max="2567" width="19.85546875" customWidth="1"/>
    <col min="2568" max="2568" width="18.85546875" customWidth="1"/>
    <col min="2569" max="2569" width="18.5703125" customWidth="1"/>
    <col min="2570" max="2570" width="20" customWidth="1"/>
    <col min="2817" max="2817" width="36.140625" customWidth="1"/>
    <col min="2818" max="2818" width="20.28515625" customWidth="1"/>
    <col min="2819" max="2819" width="17.85546875" customWidth="1"/>
    <col min="2820" max="2820" width="18.5703125" customWidth="1"/>
    <col min="2821" max="2821" width="18.140625" customWidth="1"/>
    <col min="2822" max="2823" width="19.85546875" customWidth="1"/>
    <col min="2824" max="2824" width="18.85546875" customWidth="1"/>
    <col min="2825" max="2825" width="18.5703125" customWidth="1"/>
    <col min="2826" max="2826" width="20" customWidth="1"/>
    <col min="3073" max="3073" width="36.140625" customWidth="1"/>
    <col min="3074" max="3074" width="20.28515625" customWidth="1"/>
    <col min="3075" max="3075" width="17.85546875" customWidth="1"/>
    <col min="3076" max="3076" width="18.5703125" customWidth="1"/>
    <col min="3077" max="3077" width="18.140625" customWidth="1"/>
    <col min="3078" max="3079" width="19.85546875" customWidth="1"/>
    <col min="3080" max="3080" width="18.85546875" customWidth="1"/>
    <col min="3081" max="3081" width="18.5703125" customWidth="1"/>
    <col min="3082" max="3082" width="20" customWidth="1"/>
    <col min="3329" max="3329" width="36.140625" customWidth="1"/>
    <col min="3330" max="3330" width="20.28515625" customWidth="1"/>
    <col min="3331" max="3331" width="17.85546875" customWidth="1"/>
    <col min="3332" max="3332" width="18.5703125" customWidth="1"/>
    <col min="3333" max="3333" width="18.140625" customWidth="1"/>
    <col min="3334" max="3335" width="19.85546875" customWidth="1"/>
    <col min="3336" max="3336" width="18.85546875" customWidth="1"/>
    <col min="3337" max="3337" width="18.5703125" customWidth="1"/>
    <col min="3338" max="3338" width="20" customWidth="1"/>
    <col min="3585" max="3585" width="36.140625" customWidth="1"/>
    <col min="3586" max="3586" width="20.28515625" customWidth="1"/>
    <col min="3587" max="3587" width="17.85546875" customWidth="1"/>
    <col min="3588" max="3588" width="18.5703125" customWidth="1"/>
    <col min="3589" max="3589" width="18.140625" customWidth="1"/>
    <col min="3590" max="3591" width="19.85546875" customWidth="1"/>
    <col min="3592" max="3592" width="18.85546875" customWidth="1"/>
    <col min="3593" max="3593" width="18.5703125" customWidth="1"/>
    <col min="3594" max="3594" width="20" customWidth="1"/>
    <col min="3841" max="3841" width="36.140625" customWidth="1"/>
    <col min="3842" max="3842" width="20.28515625" customWidth="1"/>
    <col min="3843" max="3843" width="17.85546875" customWidth="1"/>
    <col min="3844" max="3844" width="18.5703125" customWidth="1"/>
    <col min="3845" max="3845" width="18.140625" customWidth="1"/>
    <col min="3846" max="3847" width="19.85546875" customWidth="1"/>
    <col min="3848" max="3848" width="18.85546875" customWidth="1"/>
    <col min="3849" max="3849" width="18.5703125" customWidth="1"/>
    <col min="3850" max="3850" width="20" customWidth="1"/>
    <col min="4097" max="4097" width="36.140625" customWidth="1"/>
    <col min="4098" max="4098" width="20.28515625" customWidth="1"/>
    <col min="4099" max="4099" width="17.85546875" customWidth="1"/>
    <col min="4100" max="4100" width="18.5703125" customWidth="1"/>
    <col min="4101" max="4101" width="18.140625" customWidth="1"/>
    <col min="4102" max="4103" width="19.85546875" customWidth="1"/>
    <col min="4104" max="4104" width="18.85546875" customWidth="1"/>
    <col min="4105" max="4105" width="18.5703125" customWidth="1"/>
    <col min="4106" max="4106" width="20" customWidth="1"/>
    <col min="4353" max="4353" width="36.140625" customWidth="1"/>
    <col min="4354" max="4354" width="20.28515625" customWidth="1"/>
    <col min="4355" max="4355" width="17.85546875" customWidth="1"/>
    <col min="4356" max="4356" width="18.5703125" customWidth="1"/>
    <col min="4357" max="4357" width="18.140625" customWidth="1"/>
    <col min="4358" max="4359" width="19.85546875" customWidth="1"/>
    <col min="4360" max="4360" width="18.85546875" customWidth="1"/>
    <col min="4361" max="4361" width="18.5703125" customWidth="1"/>
    <col min="4362" max="4362" width="20" customWidth="1"/>
    <col min="4609" max="4609" width="36.140625" customWidth="1"/>
    <col min="4610" max="4610" width="20.28515625" customWidth="1"/>
    <col min="4611" max="4611" width="17.85546875" customWidth="1"/>
    <col min="4612" max="4612" width="18.5703125" customWidth="1"/>
    <col min="4613" max="4613" width="18.140625" customWidth="1"/>
    <col min="4614" max="4615" width="19.85546875" customWidth="1"/>
    <col min="4616" max="4616" width="18.85546875" customWidth="1"/>
    <col min="4617" max="4617" width="18.5703125" customWidth="1"/>
    <col min="4618" max="4618" width="20" customWidth="1"/>
    <col min="4865" max="4865" width="36.140625" customWidth="1"/>
    <col min="4866" max="4866" width="20.28515625" customWidth="1"/>
    <col min="4867" max="4867" width="17.85546875" customWidth="1"/>
    <col min="4868" max="4868" width="18.5703125" customWidth="1"/>
    <col min="4869" max="4869" width="18.140625" customWidth="1"/>
    <col min="4870" max="4871" width="19.85546875" customWidth="1"/>
    <col min="4872" max="4872" width="18.85546875" customWidth="1"/>
    <col min="4873" max="4873" width="18.5703125" customWidth="1"/>
    <col min="4874" max="4874" width="20" customWidth="1"/>
    <col min="5121" max="5121" width="36.140625" customWidth="1"/>
    <col min="5122" max="5122" width="20.28515625" customWidth="1"/>
    <col min="5123" max="5123" width="17.85546875" customWidth="1"/>
    <col min="5124" max="5124" width="18.5703125" customWidth="1"/>
    <col min="5125" max="5125" width="18.140625" customWidth="1"/>
    <col min="5126" max="5127" width="19.85546875" customWidth="1"/>
    <col min="5128" max="5128" width="18.85546875" customWidth="1"/>
    <col min="5129" max="5129" width="18.5703125" customWidth="1"/>
    <col min="5130" max="5130" width="20" customWidth="1"/>
    <col min="5377" max="5377" width="36.140625" customWidth="1"/>
    <col min="5378" max="5378" width="20.28515625" customWidth="1"/>
    <col min="5379" max="5379" width="17.85546875" customWidth="1"/>
    <col min="5380" max="5380" width="18.5703125" customWidth="1"/>
    <col min="5381" max="5381" width="18.140625" customWidth="1"/>
    <col min="5382" max="5383" width="19.85546875" customWidth="1"/>
    <col min="5384" max="5384" width="18.85546875" customWidth="1"/>
    <col min="5385" max="5385" width="18.5703125" customWidth="1"/>
    <col min="5386" max="5386" width="20" customWidth="1"/>
    <col min="5633" max="5633" width="36.140625" customWidth="1"/>
    <col min="5634" max="5634" width="20.28515625" customWidth="1"/>
    <col min="5635" max="5635" width="17.85546875" customWidth="1"/>
    <col min="5636" max="5636" width="18.5703125" customWidth="1"/>
    <col min="5637" max="5637" width="18.140625" customWidth="1"/>
    <col min="5638" max="5639" width="19.85546875" customWidth="1"/>
    <col min="5640" max="5640" width="18.85546875" customWidth="1"/>
    <col min="5641" max="5641" width="18.5703125" customWidth="1"/>
    <col min="5642" max="5642" width="20" customWidth="1"/>
    <col min="5889" max="5889" width="36.140625" customWidth="1"/>
    <col min="5890" max="5890" width="20.28515625" customWidth="1"/>
    <col min="5891" max="5891" width="17.85546875" customWidth="1"/>
    <col min="5892" max="5892" width="18.5703125" customWidth="1"/>
    <col min="5893" max="5893" width="18.140625" customWidth="1"/>
    <col min="5894" max="5895" width="19.85546875" customWidth="1"/>
    <col min="5896" max="5896" width="18.85546875" customWidth="1"/>
    <col min="5897" max="5897" width="18.5703125" customWidth="1"/>
    <col min="5898" max="5898" width="20" customWidth="1"/>
    <col min="6145" max="6145" width="36.140625" customWidth="1"/>
    <col min="6146" max="6146" width="20.28515625" customWidth="1"/>
    <col min="6147" max="6147" width="17.85546875" customWidth="1"/>
    <col min="6148" max="6148" width="18.5703125" customWidth="1"/>
    <col min="6149" max="6149" width="18.140625" customWidth="1"/>
    <col min="6150" max="6151" width="19.85546875" customWidth="1"/>
    <col min="6152" max="6152" width="18.85546875" customWidth="1"/>
    <col min="6153" max="6153" width="18.5703125" customWidth="1"/>
    <col min="6154" max="6154" width="20" customWidth="1"/>
    <col min="6401" max="6401" width="36.140625" customWidth="1"/>
    <col min="6402" max="6402" width="20.28515625" customWidth="1"/>
    <col min="6403" max="6403" width="17.85546875" customWidth="1"/>
    <col min="6404" max="6404" width="18.5703125" customWidth="1"/>
    <col min="6405" max="6405" width="18.140625" customWidth="1"/>
    <col min="6406" max="6407" width="19.85546875" customWidth="1"/>
    <col min="6408" max="6408" width="18.85546875" customWidth="1"/>
    <col min="6409" max="6409" width="18.5703125" customWidth="1"/>
    <col min="6410" max="6410" width="20" customWidth="1"/>
    <col min="6657" max="6657" width="36.140625" customWidth="1"/>
    <col min="6658" max="6658" width="20.28515625" customWidth="1"/>
    <col min="6659" max="6659" width="17.85546875" customWidth="1"/>
    <col min="6660" max="6660" width="18.5703125" customWidth="1"/>
    <col min="6661" max="6661" width="18.140625" customWidth="1"/>
    <col min="6662" max="6663" width="19.85546875" customWidth="1"/>
    <col min="6664" max="6664" width="18.85546875" customWidth="1"/>
    <col min="6665" max="6665" width="18.5703125" customWidth="1"/>
    <col min="6666" max="6666" width="20" customWidth="1"/>
    <col min="6913" max="6913" width="36.140625" customWidth="1"/>
    <col min="6914" max="6914" width="20.28515625" customWidth="1"/>
    <col min="6915" max="6915" width="17.85546875" customWidth="1"/>
    <col min="6916" max="6916" width="18.5703125" customWidth="1"/>
    <col min="6917" max="6917" width="18.140625" customWidth="1"/>
    <col min="6918" max="6919" width="19.85546875" customWidth="1"/>
    <col min="6920" max="6920" width="18.85546875" customWidth="1"/>
    <col min="6921" max="6921" width="18.5703125" customWidth="1"/>
    <col min="6922" max="6922" width="20" customWidth="1"/>
    <col min="7169" max="7169" width="36.140625" customWidth="1"/>
    <col min="7170" max="7170" width="20.28515625" customWidth="1"/>
    <col min="7171" max="7171" width="17.85546875" customWidth="1"/>
    <col min="7172" max="7172" width="18.5703125" customWidth="1"/>
    <col min="7173" max="7173" width="18.140625" customWidth="1"/>
    <col min="7174" max="7175" width="19.85546875" customWidth="1"/>
    <col min="7176" max="7176" width="18.85546875" customWidth="1"/>
    <col min="7177" max="7177" width="18.5703125" customWidth="1"/>
    <col min="7178" max="7178" width="20" customWidth="1"/>
    <col min="7425" max="7425" width="36.140625" customWidth="1"/>
    <col min="7426" max="7426" width="20.28515625" customWidth="1"/>
    <col min="7427" max="7427" width="17.85546875" customWidth="1"/>
    <col min="7428" max="7428" width="18.5703125" customWidth="1"/>
    <col min="7429" max="7429" width="18.140625" customWidth="1"/>
    <col min="7430" max="7431" width="19.85546875" customWidth="1"/>
    <col min="7432" max="7432" width="18.85546875" customWidth="1"/>
    <col min="7433" max="7433" width="18.5703125" customWidth="1"/>
    <col min="7434" max="7434" width="20" customWidth="1"/>
    <col min="7681" max="7681" width="36.140625" customWidth="1"/>
    <col min="7682" max="7682" width="20.28515625" customWidth="1"/>
    <col min="7683" max="7683" width="17.85546875" customWidth="1"/>
    <col min="7684" max="7684" width="18.5703125" customWidth="1"/>
    <col min="7685" max="7685" width="18.140625" customWidth="1"/>
    <col min="7686" max="7687" width="19.85546875" customWidth="1"/>
    <col min="7688" max="7688" width="18.85546875" customWidth="1"/>
    <col min="7689" max="7689" width="18.5703125" customWidth="1"/>
    <col min="7690" max="7690" width="20" customWidth="1"/>
    <col min="7937" max="7937" width="36.140625" customWidth="1"/>
    <col min="7938" max="7938" width="20.28515625" customWidth="1"/>
    <col min="7939" max="7939" width="17.85546875" customWidth="1"/>
    <col min="7940" max="7940" width="18.5703125" customWidth="1"/>
    <col min="7941" max="7941" width="18.140625" customWidth="1"/>
    <col min="7942" max="7943" width="19.85546875" customWidth="1"/>
    <col min="7944" max="7944" width="18.85546875" customWidth="1"/>
    <col min="7945" max="7945" width="18.5703125" customWidth="1"/>
    <col min="7946" max="7946" width="20" customWidth="1"/>
    <col min="8193" max="8193" width="36.140625" customWidth="1"/>
    <col min="8194" max="8194" width="20.28515625" customWidth="1"/>
    <col min="8195" max="8195" width="17.85546875" customWidth="1"/>
    <col min="8196" max="8196" width="18.5703125" customWidth="1"/>
    <col min="8197" max="8197" width="18.140625" customWidth="1"/>
    <col min="8198" max="8199" width="19.85546875" customWidth="1"/>
    <col min="8200" max="8200" width="18.85546875" customWidth="1"/>
    <col min="8201" max="8201" width="18.5703125" customWidth="1"/>
    <col min="8202" max="8202" width="20" customWidth="1"/>
    <col min="8449" max="8449" width="36.140625" customWidth="1"/>
    <col min="8450" max="8450" width="20.28515625" customWidth="1"/>
    <col min="8451" max="8451" width="17.85546875" customWidth="1"/>
    <col min="8452" max="8452" width="18.5703125" customWidth="1"/>
    <col min="8453" max="8453" width="18.140625" customWidth="1"/>
    <col min="8454" max="8455" width="19.85546875" customWidth="1"/>
    <col min="8456" max="8456" width="18.85546875" customWidth="1"/>
    <col min="8457" max="8457" width="18.5703125" customWidth="1"/>
    <col min="8458" max="8458" width="20" customWidth="1"/>
    <col min="8705" max="8705" width="36.140625" customWidth="1"/>
    <col min="8706" max="8706" width="20.28515625" customWidth="1"/>
    <col min="8707" max="8707" width="17.85546875" customWidth="1"/>
    <col min="8708" max="8708" width="18.5703125" customWidth="1"/>
    <col min="8709" max="8709" width="18.140625" customWidth="1"/>
    <col min="8710" max="8711" width="19.85546875" customWidth="1"/>
    <col min="8712" max="8712" width="18.85546875" customWidth="1"/>
    <col min="8713" max="8713" width="18.5703125" customWidth="1"/>
    <col min="8714" max="8714" width="20" customWidth="1"/>
    <col min="8961" max="8961" width="36.140625" customWidth="1"/>
    <col min="8962" max="8962" width="20.28515625" customWidth="1"/>
    <col min="8963" max="8963" width="17.85546875" customWidth="1"/>
    <col min="8964" max="8964" width="18.5703125" customWidth="1"/>
    <col min="8965" max="8965" width="18.140625" customWidth="1"/>
    <col min="8966" max="8967" width="19.85546875" customWidth="1"/>
    <col min="8968" max="8968" width="18.85546875" customWidth="1"/>
    <col min="8969" max="8969" width="18.5703125" customWidth="1"/>
    <col min="8970" max="8970" width="20" customWidth="1"/>
    <col min="9217" max="9217" width="36.140625" customWidth="1"/>
    <col min="9218" max="9218" width="20.28515625" customWidth="1"/>
    <col min="9219" max="9219" width="17.85546875" customWidth="1"/>
    <col min="9220" max="9220" width="18.5703125" customWidth="1"/>
    <col min="9221" max="9221" width="18.140625" customWidth="1"/>
    <col min="9222" max="9223" width="19.85546875" customWidth="1"/>
    <col min="9224" max="9224" width="18.85546875" customWidth="1"/>
    <col min="9225" max="9225" width="18.5703125" customWidth="1"/>
    <col min="9226" max="9226" width="20" customWidth="1"/>
    <col min="9473" max="9473" width="36.140625" customWidth="1"/>
    <col min="9474" max="9474" width="20.28515625" customWidth="1"/>
    <col min="9475" max="9475" width="17.85546875" customWidth="1"/>
    <col min="9476" max="9476" width="18.5703125" customWidth="1"/>
    <col min="9477" max="9477" width="18.140625" customWidth="1"/>
    <col min="9478" max="9479" width="19.85546875" customWidth="1"/>
    <col min="9480" max="9480" width="18.85546875" customWidth="1"/>
    <col min="9481" max="9481" width="18.5703125" customWidth="1"/>
    <col min="9482" max="9482" width="20" customWidth="1"/>
    <col min="9729" max="9729" width="36.140625" customWidth="1"/>
    <col min="9730" max="9730" width="20.28515625" customWidth="1"/>
    <col min="9731" max="9731" width="17.85546875" customWidth="1"/>
    <col min="9732" max="9732" width="18.5703125" customWidth="1"/>
    <col min="9733" max="9733" width="18.140625" customWidth="1"/>
    <col min="9734" max="9735" width="19.85546875" customWidth="1"/>
    <col min="9736" max="9736" width="18.85546875" customWidth="1"/>
    <col min="9737" max="9737" width="18.5703125" customWidth="1"/>
    <col min="9738" max="9738" width="20" customWidth="1"/>
    <col min="9985" max="9985" width="36.140625" customWidth="1"/>
    <col min="9986" max="9986" width="20.28515625" customWidth="1"/>
    <col min="9987" max="9987" width="17.85546875" customWidth="1"/>
    <col min="9988" max="9988" width="18.5703125" customWidth="1"/>
    <col min="9989" max="9989" width="18.140625" customWidth="1"/>
    <col min="9990" max="9991" width="19.85546875" customWidth="1"/>
    <col min="9992" max="9992" width="18.85546875" customWidth="1"/>
    <col min="9993" max="9993" width="18.5703125" customWidth="1"/>
    <col min="9994" max="9994" width="20" customWidth="1"/>
    <col min="10241" max="10241" width="36.140625" customWidth="1"/>
    <col min="10242" max="10242" width="20.28515625" customWidth="1"/>
    <col min="10243" max="10243" width="17.85546875" customWidth="1"/>
    <col min="10244" max="10244" width="18.5703125" customWidth="1"/>
    <col min="10245" max="10245" width="18.140625" customWidth="1"/>
    <col min="10246" max="10247" width="19.85546875" customWidth="1"/>
    <col min="10248" max="10248" width="18.85546875" customWidth="1"/>
    <col min="10249" max="10249" width="18.5703125" customWidth="1"/>
    <col min="10250" max="10250" width="20" customWidth="1"/>
    <col min="10497" max="10497" width="36.140625" customWidth="1"/>
    <col min="10498" max="10498" width="20.28515625" customWidth="1"/>
    <col min="10499" max="10499" width="17.85546875" customWidth="1"/>
    <col min="10500" max="10500" width="18.5703125" customWidth="1"/>
    <col min="10501" max="10501" width="18.140625" customWidth="1"/>
    <col min="10502" max="10503" width="19.85546875" customWidth="1"/>
    <col min="10504" max="10504" width="18.85546875" customWidth="1"/>
    <col min="10505" max="10505" width="18.5703125" customWidth="1"/>
    <col min="10506" max="10506" width="20" customWidth="1"/>
    <col min="10753" max="10753" width="36.140625" customWidth="1"/>
    <col min="10754" max="10754" width="20.28515625" customWidth="1"/>
    <col min="10755" max="10755" width="17.85546875" customWidth="1"/>
    <col min="10756" max="10756" width="18.5703125" customWidth="1"/>
    <col min="10757" max="10757" width="18.140625" customWidth="1"/>
    <col min="10758" max="10759" width="19.85546875" customWidth="1"/>
    <col min="10760" max="10760" width="18.85546875" customWidth="1"/>
    <col min="10761" max="10761" width="18.5703125" customWidth="1"/>
    <col min="10762" max="10762" width="20" customWidth="1"/>
    <col min="11009" max="11009" width="36.140625" customWidth="1"/>
    <col min="11010" max="11010" width="20.28515625" customWidth="1"/>
    <col min="11011" max="11011" width="17.85546875" customWidth="1"/>
    <col min="11012" max="11012" width="18.5703125" customWidth="1"/>
    <col min="11013" max="11013" width="18.140625" customWidth="1"/>
    <col min="11014" max="11015" width="19.85546875" customWidth="1"/>
    <col min="11016" max="11016" width="18.85546875" customWidth="1"/>
    <col min="11017" max="11017" width="18.5703125" customWidth="1"/>
    <col min="11018" max="11018" width="20" customWidth="1"/>
    <col min="11265" max="11265" width="36.140625" customWidth="1"/>
    <col min="11266" max="11266" width="20.28515625" customWidth="1"/>
    <col min="11267" max="11267" width="17.85546875" customWidth="1"/>
    <col min="11268" max="11268" width="18.5703125" customWidth="1"/>
    <col min="11269" max="11269" width="18.140625" customWidth="1"/>
    <col min="11270" max="11271" width="19.85546875" customWidth="1"/>
    <col min="11272" max="11272" width="18.85546875" customWidth="1"/>
    <col min="11273" max="11273" width="18.5703125" customWidth="1"/>
    <col min="11274" max="11274" width="20" customWidth="1"/>
    <col min="11521" max="11521" width="36.140625" customWidth="1"/>
    <col min="11522" max="11522" width="20.28515625" customWidth="1"/>
    <col min="11523" max="11523" width="17.85546875" customWidth="1"/>
    <col min="11524" max="11524" width="18.5703125" customWidth="1"/>
    <col min="11525" max="11525" width="18.140625" customWidth="1"/>
    <col min="11526" max="11527" width="19.85546875" customWidth="1"/>
    <col min="11528" max="11528" width="18.85546875" customWidth="1"/>
    <col min="11529" max="11529" width="18.5703125" customWidth="1"/>
    <col min="11530" max="11530" width="20" customWidth="1"/>
    <col min="11777" max="11777" width="36.140625" customWidth="1"/>
    <col min="11778" max="11778" width="20.28515625" customWidth="1"/>
    <col min="11779" max="11779" width="17.85546875" customWidth="1"/>
    <col min="11780" max="11780" width="18.5703125" customWidth="1"/>
    <col min="11781" max="11781" width="18.140625" customWidth="1"/>
    <col min="11782" max="11783" width="19.85546875" customWidth="1"/>
    <col min="11784" max="11784" width="18.85546875" customWidth="1"/>
    <col min="11785" max="11785" width="18.5703125" customWidth="1"/>
    <col min="11786" max="11786" width="20" customWidth="1"/>
    <col min="12033" max="12033" width="36.140625" customWidth="1"/>
    <col min="12034" max="12034" width="20.28515625" customWidth="1"/>
    <col min="12035" max="12035" width="17.85546875" customWidth="1"/>
    <col min="12036" max="12036" width="18.5703125" customWidth="1"/>
    <col min="12037" max="12037" width="18.140625" customWidth="1"/>
    <col min="12038" max="12039" width="19.85546875" customWidth="1"/>
    <col min="12040" max="12040" width="18.85546875" customWidth="1"/>
    <col min="12041" max="12041" width="18.5703125" customWidth="1"/>
    <col min="12042" max="12042" width="20" customWidth="1"/>
    <col min="12289" max="12289" width="36.140625" customWidth="1"/>
    <col min="12290" max="12290" width="20.28515625" customWidth="1"/>
    <col min="12291" max="12291" width="17.85546875" customWidth="1"/>
    <col min="12292" max="12292" width="18.5703125" customWidth="1"/>
    <col min="12293" max="12293" width="18.140625" customWidth="1"/>
    <col min="12294" max="12295" width="19.85546875" customWidth="1"/>
    <col min="12296" max="12296" width="18.85546875" customWidth="1"/>
    <col min="12297" max="12297" width="18.5703125" customWidth="1"/>
    <col min="12298" max="12298" width="20" customWidth="1"/>
    <col min="12545" max="12545" width="36.140625" customWidth="1"/>
    <col min="12546" max="12546" width="20.28515625" customWidth="1"/>
    <col min="12547" max="12547" width="17.85546875" customWidth="1"/>
    <col min="12548" max="12548" width="18.5703125" customWidth="1"/>
    <col min="12549" max="12549" width="18.140625" customWidth="1"/>
    <col min="12550" max="12551" width="19.85546875" customWidth="1"/>
    <col min="12552" max="12552" width="18.85546875" customWidth="1"/>
    <col min="12553" max="12553" width="18.5703125" customWidth="1"/>
    <col min="12554" max="12554" width="20" customWidth="1"/>
    <col min="12801" max="12801" width="36.140625" customWidth="1"/>
    <col min="12802" max="12802" width="20.28515625" customWidth="1"/>
    <col min="12803" max="12803" width="17.85546875" customWidth="1"/>
    <col min="12804" max="12804" width="18.5703125" customWidth="1"/>
    <col min="12805" max="12805" width="18.140625" customWidth="1"/>
    <col min="12806" max="12807" width="19.85546875" customWidth="1"/>
    <col min="12808" max="12808" width="18.85546875" customWidth="1"/>
    <col min="12809" max="12809" width="18.5703125" customWidth="1"/>
    <col min="12810" max="12810" width="20" customWidth="1"/>
    <col min="13057" max="13057" width="36.140625" customWidth="1"/>
    <col min="13058" max="13058" width="20.28515625" customWidth="1"/>
    <col min="13059" max="13059" width="17.85546875" customWidth="1"/>
    <col min="13060" max="13060" width="18.5703125" customWidth="1"/>
    <col min="13061" max="13061" width="18.140625" customWidth="1"/>
    <col min="13062" max="13063" width="19.85546875" customWidth="1"/>
    <col min="13064" max="13064" width="18.85546875" customWidth="1"/>
    <col min="13065" max="13065" width="18.5703125" customWidth="1"/>
    <col min="13066" max="13066" width="20" customWidth="1"/>
    <col min="13313" max="13313" width="36.140625" customWidth="1"/>
    <col min="13314" max="13314" width="20.28515625" customWidth="1"/>
    <col min="13315" max="13315" width="17.85546875" customWidth="1"/>
    <col min="13316" max="13316" width="18.5703125" customWidth="1"/>
    <col min="13317" max="13317" width="18.140625" customWidth="1"/>
    <col min="13318" max="13319" width="19.85546875" customWidth="1"/>
    <col min="13320" max="13320" width="18.85546875" customWidth="1"/>
    <col min="13321" max="13321" width="18.5703125" customWidth="1"/>
    <col min="13322" max="13322" width="20" customWidth="1"/>
    <col min="13569" max="13569" width="36.140625" customWidth="1"/>
    <col min="13570" max="13570" width="20.28515625" customWidth="1"/>
    <col min="13571" max="13571" width="17.85546875" customWidth="1"/>
    <col min="13572" max="13572" width="18.5703125" customWidth="1"/>
    <col min="13573" max="13573" width="18.140625" customWidth="1"/>
    <col min="13574" max="13575" width="19.85546875" customWidth="1"/>
    <col min="13576" max="13576" width="18.85546875" customWidth="1"/>
    <col min="13577" max="13577" width="18.5703125" customWidth="1"/>
    <col min="13578" max="13578" width="20" customWidth="1"/>
    <col min="13825" max="13825" width="36.140625" customWidth="1"/>
    <col min="13826" max="13826" width="20.28515625" customWidth="1"/>
    <col min="13827" max="13827" width="17.85546875" customWidth="1"/>
    <col min="13828" max="13828" width="18.5703125" customWidth="1"/>
    <col min="13829" max="13829" width="18.140625" customWidth="1"/>
    <col min="13830" max="13831" width="19.85546875" customWidth="1"/>
    <col min="13832" max="13832" width="18.85546875" customWidth="1"/>
    <col min="13833" max="13833" width="18.5703125" customWidth="1"/>
    <col min="13834" max="13834" width="20" customWidth="1"/>
    <col min="14081" max="14081" width="36.140625" customWidth="1"/>
    <col min="14082" max="14082" width="20.28515625" customWidth="1"/>
    <col min="14083" max="14083" width="17.85546875" customWidth="1"/>
    <col min="14084" max="14084" width="18.5703125" customWidth="1"/>
    <col min="14085" max="14085" width="18.140625" customWidth="1"/>
    <col min="14086" max="14087" width="19.85546875" customWidth="1"/>
    <col min="14088" max="14088" width="18.85546875" customWidth="1"/>
    <col min="14089" max="14089" width="18.5703125" customWidth="1"/>
    <col min="14090" max="14090" width="20" customWidth="1"/>
    <col min="14337" max="14337" width="36.140625" customWidth="1"/>
    <col min="14338" max="14338" width="20.28515625" customWidth="1"/>
    <col min="14339" max="14339" width="17.85546875" customWidth="1"/>
    <col min="14340" max="14340" width="18.5703125" customWidth="1"/>
    <col min="14341" max="14341" width="18.140625" customWidth="1"/>
    <col min="14342" max="14343" width="19.85546875" customWidth="1"/>
    <col min="14344" max="14344" width="18.85546875" customWidth="1"/>
    <col min="14345" max="14345" width="18.5703125" customWidth="1"/>
    <col min="14346" max="14346" width="20" customWidth="1"/>
    <col min="14593" max="14593" width="36.140625" customWidth="1"/>
    <col min="14594" max="14594" width="20.28515625" customWidth="1"/>
    <col min="14595" max="14595" width="17.85546875" customWidth="1"/>
    <col min="14596" max="14596" width="18.5703125" customWidth="1"/>
    <col min="14597" max="14597" width="18.140625" customWidth="1"/>
    <col min="14598" max="14599" width="19.85546875" customWidth="1"/>
    <col min="14600" max="14600" width="18.85546875" customWidth="1"/>
    <col min="14601" max="14601" width="18.5703125" customWidth="1"/>
    <col min="14602" max="14602" width="20" customWidth="1"/>
    <col min="14849" max="14849" width="36.140625" customWidth="1"/>
    <col min="14850" max="14850" width="20.28515625" customWidth="1"/>
    <col min="14851" max="14851" width="17.85546875" customWidth="1"/>
    <col min="14852" max="14852" width="18.5703125" customWidth="1"/>
    <col min="14853" max="14853" width="18.140625" customWidth="1"/>
    <col min="14854" max="14855" width="19.85546875" customWidth="1"/>
    <col min="14856" max="14856" width="18.85546875" customWidth="1"/>
    <col min="14857" max="14857" width="18.5703125" customWidth="1"/>
    <col min="14858" max="14858" width="20" customWidth="1"/>
    <col min="15105" max="15105" width="36.140625" customWidth="1"/>
    <col min="15106" max="15106" width="20.28515625" customWidth="1"/>
    <col min="15107" max="15107" width="17.85546875" customWidth="1"/>
    <col min="15108" max="15108" width="18.5703125" customWidth="1"/>
    <col min="15109" max="15109" width="18.140625" customWidth="1"/>
    <col min="15110" max="15111" width="19.85546875" customWidth="1"/>
    <col min="15112" max="15112" width="18.85546875" customWidth="1"/>
    <col min="15113" max="15113" width="18.5703125" customWidth="1"/>
    <col min="15114" max="15114" width="20" customWidth="1"/>
    <col min="15361" max="15361" width="36.140625" customWidth="1"/>
    <col min="15362" max="15362" width="20.28515625" customWidth="1"/>
    <col min="15363" max="15363" width="17.85546875" customWidth="1"/>
    <col min="15364" max="15364" width="18.5703125" customWidth="1"/>
    <col min="15365" max="15365" width="18.140625" customWidth="1"/>
    <col min="15366" max="15367" width="19.85546875" customWidth="1"/>
    <col min="15368" max="15368" width="18.85546875" customWidth="1"/>
    <col min="15369" max="15369" width="18.5703125" customWidth="1"/>
    <col min="15370" max="15370" width="20" customWidth="1"/>
    <col min="15617" max="15617" width="36.140625" customWidth="1"/>
    <col min="15618" max="15618" width="20.28515625" customWidth="1"/>
    <col min="15619" max="15619" width="17.85546875" customWidth="1"/>
    <col min="15620" max="15620" width="18.5703125" customWidth="1"/>
    <col min="15621" max="15621" width="18.140625" customWidth="1"/>
    <col min="15622" max="15623" width="19.85546875" customWidth="1"/>
    <col min="15624" max="15624" width="18.85546875" customWidth="1"/>
    <col min="15625" max="15625" width="18.5703125" customWidth="1"/>
    <col min="15626" max="15626" width="20" customWidth="1"/>
    <col min="15873" max="15873" width="36.140625" customWidth="1"/>
    <col min="15874" max="15874" width="20.28515625" customWidth="1"/>
    <col min="15875" max="15875" width="17.85546875" customWidth="1"/>
    <col min="15876" max="15876" width="18.5703125" customWidth="1"/>
    <col min="15877" max="15877" width="18.140625" customWidth="1"/>
    <col min="15878" max="15879" width="19.85546875" customWidth="1"/>
    <col min="15880" max="15880" width="18.85546875" customWidth="1"/>
    <col min="15881" max="15881" width="18.5703125" customWidth="1"/>
    <col min="15882" max="15882" width="20" customWidth="1"/>
    <col min="16129" max="16129" width="36.140625" customWidth="1"/>
    <col min="16130" max="16130" width="20.28515625" customWidth="1"/>
    <col min="16131" max="16131" width="17.85546875" customWidth="1"/>
    <col min="16132" max="16132" width="18.5703125" customWidth="1"/>
    <col min="16133" max="16133" width="18.140625" customWidth="1"/>
    <col min="16134" max="16135" width="19.85546875" customWidth="1"/>
    <col min="16136" max="16136" width="18.85546875" customWidth="1"/>
    <col min="16137" max="16137" width="18.5703125" customWidth="1"/>
    <col min="16138" max="16138" width="20" customWidth="1"/>
  </cols>
  <sheetData>
    <row r="1" spans="1:11" ht="18">
      <c r="A1" s="365" t="s">
        <v>0</v>
      </c>
      <c r="B1" s="365"/>
      <c r="C1" s="365"/>
      <c r="D1" s="365"/>
      <c r="E1" s="365"/>
      <c r="F1" s="365"/>
      <c r="G1" s="365"/>
      <c r="H1" s="365"/>
      <c r="I1" s="365"/>
      <c r="J1" s="365"/>
    </row>
    <row r="2" spans="1:11" ht="18">
      <c r="A2" s="365" t="s">
        <v>130</v>
      </c>
      <c r="B2" s="365"/>
      <c r="C2" s="365"/>
      <c r="D2" s="365"/>
      <c r="E2" s="365"/>
      <c r="F2" s="365"/>
      <c r="G2" s="365"/>
      <c r="H2" s="365"/>
      <c r="I2" s="365"/>
      <c r="J2" s="365"/>
    </row>
    <row r="3" spans="1:11" ht="18">
      <c r="A3" s="365" t="s">
        <v>1892</v>
      </c>
      <c r="B3" s="365"/>
      <c r="C3" s="365"/>
      <c r="D3" s="365"/>
      <c r="E3" s="365"/>
      <c r="F3" s="365"/>
      <c r="G3" s="365"/>
      <c r="H3" s="365"/>
      <c r="I3" s="365"/>
      <c r="J3" s="365"/>
    </row>
    <row r="4" spans="1:11" ht="18">
      <c r="A4" s="365" t="s">
        <v>5746</v>
      </c>
      <c r="B4" s="365"/>
      <c r="C4" s="365"/>
      <c r="D4" s="365"/>
      <c r="E4" s="365"/>
      <c r="F4" s="365"/>
      <c r="G4" s="365"/>
      <c r="H4" s="365"/>
      <c r="I4" s="365"/>
      <c r="J4" s="365"/>
      <c r="K4" t="s">
        <v>1893</v>
      </c>
    </row>
    <row r="5" spans="1:11" ht="18">
      <c r="A5" s="365" t="s">
        <v>1894</v>
      </c>
      <c r="B5" s="365"/>
      <c r="C5" s="365"/>
      <c r="D5" s="365"/>
      <c r="E5" s="365"/>
      <c r="F5" s="365"/>
      <c r="G5" s="365"/>
      <c r="H5" s="365"/>
      <c r="I5" s="365"/>
      <c r="J5" s="365"/>
    </row>
    <row r="6" spans="1:11" ht="15.75" thickBot="1">
      <c r="A6" s="67"/>
      <c r="B6" s="67"/>
      <c r="C6" s="67"/>
      <c r="D6" s="67"/>
      <c r="E6" s="67"/>
      <c r="F6" s="67"/>
      <c r="G6" s="67"/>
      <c r="H6" s="67"/>
      <c r="I6" s="67"/>
      <c r="J6" s="67"/>
    </row>
    <row r="7" spans="1:11">
      <c r="A7" s="68"/>
      <c r="B7" s="68"/>
      <c r="C7" s="68"/>
      <c r="D7" s="68"/>
      <c r="E7" s="68"/>
      <c r="F7" s="68"/>
      <c r="G7" s="68"/>
      <c r="H7" s="68"/>
      <c r="I7" s="68"/>
      <c r="J7" s="68"/>
    </row>
    <row r="8" spans="1:11" s="69" customFormat="1" ht="15.75" customHeight="1">
      <c r="B8" s="70" t="s">
        <v>1895</v>
      </c>
      <c r="C8" s="70" t="s">
        <v>1896</v>
      </c>
      <c r="D8" s="70" t="s">
        <v>1896</v>
      </c>
      <c r="E8" s="70" t="s">
        <v>1896</v>
      </c>
      <c r="F8" s="70" t="s">
        <v>1896</v>
      </c>
      <c r="G8" s="70" t="s">
        <v>1896</v>
      </c>
      <c r="H8" s="70" t="s">
        <v>1897</v>
      </c>
      <c r="I8" s="70" t="s">
        <v>1898</v>
      </c>
      <c r="J8" s="70" t="s">
        <v>1899</v>
      </c>
    </row>
    <row r="9" spans="1:11" s="69" customFormat="1" ht="15" customHeight="1">
      <c r="B9" s="71" t="s">
        <v>1900</v>
      </c>
      <c r="C9" s="71" t="s">
        <v>1901</v>
      </c>
      <c r="D9" s="71" t="s">
        <v>1901</v>
      </c>
      <c r="E9" s="71" t="s">
        <v>1901</v>
      </c>
      <c r="F9" s="71" t="s">
        <v>1901</v>
      </c>
      <c r="G9" s="71" t="s">
        <v>1901</v>
      </c>
      <c r="H9" s="71" t="s">
        <v>1902</v>
      </c>
      <c r="I9" s="72">
        <v>42917</v>
      </c>
      <c r="J9" s="71" t="s">
        <v>1903</v>
      </c>
    </row>
    <row r="10" spans="1:11" s="69" customFormat="1" ht="17.25" customHeight="1">
      <c r="B10" s="73"/>
      <c r="C10" s="74">
        <v>2006</v>
      </c>
      <c r="D10" s="74">
        <v>2007</v>
      </c>
      <c r="E10" s="74">
        <v>2008</v>
      </c>
      <c r="F10" s="74">
        <v>2012</v>
      </c>
      <c r="G10" s="74">
        <v>2013</v>
      </c>
      <c r="H10" s="73"/>
      <c r="I10" s="73"/>
      <c r="J10" s="73"/>
    </row>
    <row r="11" spans="1:11">
      <c r="A11" s="75"/>
      <c r="B11" s="76"/>
      <c r="C11" s="77"/>
      <c r="D11" s="77"/>
      <c r="E11" s="77"/>
      <c r="F11" s="77"/>
      <c r="G11" s="77"/>
      <c r="H11" s="78"/>
      <c r="I11" s="78"/>
      <c r="J11" s="79"/>
    </row>
    <row r="13" spans="1:11" s="83" customFormat="1">
      <c r="A13" s="80"/>
      <c r="B13" s="81"/>
      <c r="C13" s="82"/>
      <c r="D13" s="82"/>
      <c r="E13" s="82"/>
      <c r="F13" s="82"/>
      <c r="G13" s="82"/>
      <c r="H13" s="82"/>
      <c r="I13" s="82"/>
      <c r="J13" s="82"/>
    </row>
    <row r="14" spans="1:11">
      <c r="A14" s="84" t="s">
        <v>1904</v>
      </c>
      <c r="B14" s="85">
        <v>150000000</v>
      </c>
    </row>
    <row r="15" spans="1:11" s="83" customFormat="1">
      <c r="A15" s="80"/>
      <c r="B15" s="81"/>
      <c r="C15" s="82"/>
      <c r="D15" s="82"/>
      <c r="E15" s="82"/>
      <c r="F15" s="82"/>
      <c r="G15" s="82"/>
      <c r="H15" s="82"/>
      <c r="I15" s="82"/>
      <c r="J15" s="82"/>
    </row>
    <row r="16" spans="1:11">
      <c r="A16" s="86" t="s">
        <v>1905</v>
      </c>
      <c r="E16" s="87"/>
      <c r="F16" s="87"/>
      <c r="G16" s="87">
        <v>150000000</v>
      </c>
      <c r="H16" s="88">
        <v>121012048</v>
      </c>
      <c r="I16" s="87">
        <v>896385.54</v>
      </c>
      <c r="J16" s="79">
        <f>H16-I16</f>
        <v>120115662.45999999</v>
      </c>
    </row>
    <row r="17" spans="1:10">
      <c r="A17" s="86" t="s">
        <v>1904</v>
      </c>
    </row>
    <row r="18" spans="1:10">
      <c r="A18" s="86"/>
    </row>
    <row r="19" spans="1:10" s="91" customFormat="1">
      <c r="A19" s="84" t="s">
        <v>1906</v>
      </c>
      <c r="B19" s="89"/>
      <c r="C19" s="90"/>
      <c r="D19" s="90"/>
      <c r="E19" s="90"/>
      <c r="F19" s="90"/>
      <c r="G19" s="90"/>
      <c r="H19" s="90">
        <f>SUM(H16:H18)</f>
        <v>121012048</v>
      </c>
      <c r="I19" s="90">
        <f>SUM(I16:I17)</f>
        <v>896385.54</v>
      </c>
      <c r="J19" s="90">
        <f>SUM(J16:J17)</f>
        <v>120115662.45999999</v>
      </c>
    </row>
    <row r="20" spans="1:10" s="83" customFormat="1">
      <c r="A20" s="80"/>
      <c r="B20" s="81"/>
      <c r="C20" s="82"/>
      <c r="D20" s="82"/>
      <c r="E20" s="82"/>
      <c r="F20" s="82"/>
      <c r="G20" s="82"/>
      <c r="H20" s="82"/>
      <c r="I20" s="82"/>
      <c r="J20" s="82"/>
    </row>
    <row r="21" spans="1:10" s="83" customFormat="1">
      <c r="A21" s="80"/>
      <c r="B21" s="81"/>
      <c r="C21" s="82"/>
      <c r="D21" s="82"/>
      <c r="E21" s="82"/>
      <c r="F21" s="82"/>
      <c r="G21" s="82"/>
      <c r="H21" s="82"/>
      <c r="I21" s="82"/>
      <c r="J21" s="82"/>
    </row>
    <row r="22" spans="1:10" s="83" customFormat="1">
      <c r="A22" s="80"/>
      <c r="B22" s="81"/>
      <c r="C22" s="82"/>
      <c r="D22" s="82"/>
      <c r="E22" s="82"/>
      <c r="F22" s="82"/>
      <c r="G22" s="82"/>
      <c r="H22" s="82"/>
      <c r="I22" s="82"/>
      <c r="J22" s="82"/>
    </row>
    <row r="23" spans="1:10" s="91" customFormat="1">
      <c r="A23" s="80"/>
      <c r="B23" s="81"/>
      <c r="C23" s="82"/>
      <c r="D23" s="82"/>
      <c r="E23" s="82"/>
      <c r="F23" s="82"/>
      <c r="G23" s="82"/>
      <c r="H23" s="82"/>
      <c r="I23" s="82"/>
      <c r="J23" s="82"/>
    </row>
    <row r="24" spans="1:10" ht="15.75" thickBot="1">
      <c r="A24" s="92" t="s">
        <v>1907</v>
      </c>
      <c r="B24" s="93">
        <f>SUM(B12:B14)</f>
        <v>150000000</v>
      </c>
      <c r="C24" s="94"/>
      <c r="D24" s="94"/>
      <c r="E24" s="94"/>
      <c r="F24" s="94"/>
      <c r="G24" s="94">
        <f>SUM(G12:G22)</f>
        <v>150000000</v>
      </c>
      <c r="H24" s="94">
        <f>H19</f>
        <v>121012048</v>
      </c>
      <c r="I24" s="94">
        <f>I19</f>
        <v>896385.54</v>
      </c>
      <c r="J24" s="94">
        <f>J16</f>
        <v>120115662.45999999</v>
      </c>
    </row>
    <row r="25" spans="1:10" ht="15.75" thickTop="1"/>
  </sheetData>
  <mergeCells count="5">
    <mergeCell ref="A1:J1"/>
    <mergeCell ref="A2:J2"/>
    <mergeCell ref="A3:J3"/>
    <mergeCell ref="A4:J4"/>
    <mergeCell ref="A5:J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6"/>
  <sheetViews>
    <sheetView workbookViewId="0"/>
  </sheetViews>
  <sheetFormatPr baseColWidth="10" defaultRowHeight="15"/>
  <cols>
    <col min="1" max="1" width="1.28515625" style="95" customWidth="1"/>
    <col min="2" max="2" width="0.42578125" style="95" customWidth="1"/>
    <col min="3" max="3" width="11.7109375" style="95" customWidth="1"/>
    <col min="4" max="4" width="1" style="95" customWidth="1"/>
    <col min="5" max="5" width="2.7109375" style="95" customWidth="1"/>
    <col min="6" max="6" width="76.85546875" style="95" customWidth="1"/>
    <col min="7" max="7" width="10.5703125" style="95" bestFit="1" customWidth="1"/>
    <col min="8" max="8" width="9.7109375" style="95" bestFit="1" customWidth="1"/>
    <col min="9" max="9" width="10.28515625" style="95" bestFit="1" customWidth="1"/>
    <col min="10" max="10" width="11.85546875" style="95" customWidth="1"/>
    <col min="11" max="11" width="1.140625" style="95" customWidth="1"/>
    <col min="12" max="12" width="9.42578125" style="95" customWidth="1"/>
    <col min="13" max="13" width="11" style="95" bestFit="1" customWidth="1"/>
    <col min="14" max="14" width="0" style="95" hidden="1" customWidth="1"/>
    <col min="15" max="16384" width="11.42578125" style="95"/>
  </cols>
  <sheetData>
    <row r="1" spans="2:13" ht="2.25" customHeight="1"/>
    <row r="2" spans="2:13" ht="17.100000000000001" customHeight="1">
      <c r="B2" s="369"/>
      <c r="C2" s="369"/>
      <c r="D2" s="369"/>
      <c r="F2" s="370" t="s">
        <v>1908</v>
      </c>
      <c r="G2" s="369"/>
      <c r="H2" s="369"/>
      <c r="I2" s="369"/>
      <c r="J2" s="369"/>
      <c r="K2" s="369"/>
    </row>
    <row r="3" spans="2:13" ht="17.100000000000001" customHeight="1">
      <c r="B3" s="369"/>
      <c r="C3" s="369"/>
      <c r="D3" s="369"/>
      <c r="F3" s="370" t="s">
        <v>1909</v>
      </c>
      <c r="G3" s="369"/>
      <c r="H3" s="369"/>
      <c r="I3" s="369"/>
      <c r="J3" s="369"/>
      <c r="K3" s="369"/>
    </row>
    <row r="4" spans="2:13" ht="17.100000000000001" customHeight="1">
      <c r="B4" s="369"/>
      <c r="C4" s="369"/>
      <c r="D4" s="369"/>
      <c r="F4" s="370" t="s">
        <v>5729</v>
      </c>
      <c r="G4" s="369"/>
      <c r="H4" s="369"/>
      <c r="I4" s="369"/>
      <c r="J4" s="369"/>
      <c r="K4" s="369"/>
    </row>
    <row r="5" spans="2:13" ht="13.7" customHeight="1">
      <c r="B5" s="369"/>
      <c r="C5" s="369"/>
      <c r="D5" s="369"/>
    </row>
    <row r="6" spans="2:13" ht="1.5" customHeight="1"/>
    <row r="7" spans="2:13">
      <c r="C7" s="96" t="s">
        <v>1910</v>
      </c>
      <c r="D7" s="371" t="s">
        <v>4</v>
      </c>
      <c r="E7" s="367"/>
      <c r="F7" s="367"/>
      <c r="G7" s="96" t="s">
        <v>1911</v>
      </c>
      <c r="H7" s="96" t="s">
        <v>1912</v>
      </c>
      <c r="I7" s="96" t="s">
        <v>1913</v>
      </c>
      <c r="J7" s="96" t="s">
        <v>1914</v>
      </c>
      <c r="K7" s="371" t="s">
        <v>1915</v>
      </c>
      <c r="L7" s="367"/>
      <c r="M7" s="96" t="s">
        <v>1916</v>
      </c>
    </row>
    <row r="8" spans="2:13">
      <c r="C8" s="97" t="s">
        <v>920</v>
      </c>
      <c r="D8" s="366" t="s">
        <v>921</v>
      </c>
      <c r="E8" s="367"/>
      <c r="F8" s="367"/>
      <c r="G8" s="99">
        <v>227967798.52000001</v>
      </c>
      <c r="H8" s="99">
        <v>768015.19</v>
      </c>
      <c r="I8" s="99">
        <v>227199783.33000001</v>
      </c>
      <c r="J8" s="99">
        <v>1315073739.71</v>
      </c>
      <c r="K8" s="368">
        <v>13989162.140000001</v>
      </c>
      <c r="L8" s="367"/>
      <c r="M8" s="99">
        <v>1300848356.6099999</v>
      </c>
    </row>
    <row r="9" spans="2:13">
      <c r="C9" s="97" t="s">
        <v>922</v>
      </c>
      <c r="D9" s="366" t="s">
        <v>923</v>
      </c>
      <c r="E9" s="367"/>
      <c r="F9" s="367"/>
      <c r="G9" s="99">
        <v>173565847.81999999</v>
      </c>
      <c r="H9" s="99">
        <v>451156.13</v>
      </c>
      <c r="I9" s="99">
        <v>173114691.69</v>
      </c>
      <c r="J9" s="99">
        <v>978824136.61000001</v>
      </c>
      <c r="K9" s="368">
        <v>11621430.539999999</v>
      </c>
      <c r="L9" s="367"/>
      <c r="M9" s="99">
        <v>966966485.11000001</v>
      </c>
    </row>
    <row r="10" spans="2:13">
      <c r="C10" s="97" t="s">
        <v>924</v>
      </c>
      <c r="D10" s="366" t="s">
        <v>925</v>
      </c>
      <c r="E10" s="367"/>
      <c r="F10" s="367"/>
      <c r="G10" s="99">
        <v>86675145.469999999</v>
      </c>
      <c r="H10" s="99">
        <v>298949.17</v>
      </c>
      <c r="I10" s="99">
        <v>86376196.299999997</v>
      </c>
      <c r="J10" s="99">
        <v>513827274.31999999</v>
      </c>
      <c r="K10" s="368">
        <v>10370984.76</v>
      </c>
      <c r="L10" s="367"/>
      <c r="M10" s="99">
        <v>503220068.60000002</v>
      </c>
    </row>
    <row r="11" spans="2:13">
      <c r="C11" s="97" t="s">
        <v>926</v>
      </c>
      <c r="D11" s="366" t="s">
        <v>527</v>
      </c>
      <c r="E11" s="367"/>
      <c r="F11" s="367"/>
      <c r="G11" s="99">
        <v>51142679.68</v>
      </c>
      <c r="H11" s="99">
        <v>252733.17</v>
      </c>
      <c r="I11" s="99">
        <v>50889946.509999998</v>
      </c>
      <c r="J11" s="99">
        <v>296794863.12</v>
      </c>
      <c r="K11" s="368">
        <v>8676883.0500000007</v>
      </c>
      <c r="L11" s="367"/>
      <c r="M11" s="99">
        <v>288117980.06999999</v>
      </c>
    </row>
    <row r="12" spans="2:13">
      <c r="C12" s="97" t="s">
        <v>927</v>
      </c>
      <c r="D12" s="366" t="s">
        <v>928</v>
      </c>
      <c r="E12" s="367"/>
      <c r="F12" s="367"/>
      <c r="G12" s="99">
        <v>1639093</v>
      </c>
      <c r="H12" s="99">
        <v>0</v>
      </c>
      <c r="I12" s="99">
        <v>1639093</v>
      </c>
      <c r="J12" s="99">
        <v>10076268.5</v>
      </c>
      <c r="K12" s="368">
        <v>70485.5</v>
      </c>
      <c r="L12" s="367"/>
      <c r="M12" s="99">
        <v>10005783</v>
      </c>
    </row>
    <row r="13" spans="2:13">
      <c r="C13" s="97" t="s">
        <v>929</v>
      </c>
      <c r="D13" s="366" t="s">
        <v>930</v>
      </c>
      <c r="E13" s="367"/>
      <c r="F13" s="367"/>
      <c r="G13" s="99">
        <v>49503586.68</v>
      </c>
      <c r="H13" s="99">
        <v>252733.17</v>
      </c>
      <c r="I13" s="99">
        <v>49250853.509999998</v>
      </c>
      <c r="J13" s="99">
        <v>286718594.62</v>
      </c>
      <c r="K13" s="368">
        <v>8606397.5500000007</v>
      </c>
      <c r="L13" s="367"/>
      <c r="M13" s="99">
        <v>278112197.06999999</v>
      </c>
    </row>
    <row r="14" spans="2:13">
      <c r="C14" s="97" t="s">
        <v>931</v>
      </c>
      <c r="D14" s="366" t="s">
        <v>529</v>
      </c>
      <c r="E14" s="367"/>
      <c r="F14" s="367"/>
      <c r="G14" s="99">
        <v>4573472.3600000003</v>
      </c>
      <c r="H14" s="99">
        <v>35933.410000000003</v>
      </c>
      <c r="I14" s="99">
        <v>4537538.95</v>
      </c>
      <c r="J14" s="99">
        <v>29084053.260000002</v>
      </c>
      <c r="K14" s="368">
        <v>552978.54</v>
      </c>
      <c r="L14" s="367"/>
      <c r="M14" s="99">
        <v>28531074.719999999</v>
      </c>
    </row>
    <row r="15" spans="2:13">
      <c r="C15" s="97" t="s">
        <v>932</v>
      </c>
      <c r="D15" s="366" t="s">
        <v>933</v>
      </c>
      <c r="E15" s="367"/>
      <c r="F15" s="367"/>
      <c r="G15" s="99">
        <v>3719050.44</v>
      </c>
      <c r="H15" s="99">
        <v>32888.400000000001</v>
      </c>
      <c r="I15" s="99">
        <v>3686162.04</v>
      </c>
      <c r="J15" s="99">
        <v>22398572.140000001</v>
      </c>
      <c r="K15" s="368">
        <v>312591.09999999998</v>
      </c>
      <c r="L15" s="367"/>
      <c r="M15" s="99">
        <v>22085981.039999999</v>
      </c>
    </row>
    <row r="16" spans="2:13">
      <c r="C16" s="97" t="s">
        <v>934</v>
      </c>
      <c r="D16" s="366" t="s">
        <v>935</v>
      </c>
      <c r="E16" s="367"/>
      <c r="F16" s="367"/>
      <c r="G16" s="99">
        <v>832310.72</v>
      </c>
      <c r="H16" s="99">
        <v>3045.01</v>
      </c>
      <c r="I16" s="99">
        <v>829265.71</v>
      </c>
      <c r="J16" s="99">
        <v>6403116.7199999997</v>
      </c>
      <c r="K16" s="368">
        <v>235574.44</v>
      </c>
      <c r="L16" s="367"/>
      <c r="M16" s="99">
        <v>6167542.2800000003</v>
      </c>
    </row>
    <row r="17" spans="3:13">
      <c r="C17" s="97" t="s">
        <v>936</v>
      </c>
      <c r="D17" s="366" t="s">
        <v>937</v>
      </c>
      <c r="E17" s="367"/>
      <c r="F17" s="367"/>
      <c r="G17" s="99">
        <v>22111.200000000001</v>
      </c>
      <c r="H17" s="99">
        <v>0</v>
      </c>
      <c r="I17" s="99">
        <v>22111.200000000001</v>
      </c>
      <c r="J17" s="99">
        <v>282364.40000000002</v>
      </c>
      <c r="K17" s="368">
        <v>4813</v>
      </c>
      <c r="L17" s="367"/>
      <c r="M17" s="99">
        <v>277551.40000000002</v>
      </c>
    </row>
    <row r="18" spans="3:13">
      <c r="C18" s="97" t="s">
        <v>938</v>
      </c>
      <c r="D18" s="366" t="s">
        <v>531</v>
      </c>
      <c r="E18" s="367"/>
      <c r="F18" s="367"/>
      <c r="G18" s="99">
        <v>12954619.68</v>
      </c>
      <c r="H18" s="99">
        <v>2186.89</v>
      </c>
      <c r="I18" s="99">
        <v>12952432.789999999</v>
      </c>
      <c r="J18" s="99">
        <v>76585514.680000007</v>
      </c>
      <c r="K18" s="368">
        <v>1135523.72</v>
      </c>
      <c r="L18" s="367"/>
      <c r="M18" s="99">
        <v>75449990.959999993</v>
      </c>
    </row>
    <row r="19" spans="3:13">
      <c r="C19" s="97" t="s">
        <v>939</v>
      </c>
      <c r="D19" s="366" t="s">
        <v>940</v>
      </c>
      <c r="E19" s="367"/>
      <c r="F19" s="367"/>
      <c r="G19" s="99">
        <v>1456791.95</v>
      </c>
      <c r="H19" s="99">
        <v>537.42999999999995</v>
      </c>
      <c r="I19" s="99">
        <v>1456254.52</v>
      </c>
      <c r="J19" s="99">
        <v>8270143.3600000003</v>
      </c>
      <c r="K19" s="368">
        <v>277291.59000000003</v>
      </c>
      <c r="L19" s="367"/>
      <c r="M19" s="99">
        <v>7992851.7699999996</v>
      </c>
    </row>
    <row r="20" spans="3:13">
      <c r="C20" s="97" t="s">
        <v>941</v>
      </c>
      <c r="D20" s="366" t="s">
        <v>942</v>
      </c>
      <c r="E20" s="367"/>
      <c r="F20" s="367"/>
      <c r="G20" s="99">
        <v>6163194.54</v>
      </c>
      <c r="H20" s="99">
        <v>1412.91</v>
      </c>
      <c r="I20" s="99">
        <v>6161781.6299999999</v>
      </c>
      <c r="J20" s="99">
        <v>38978588.869999997</v>
      </c>
      <c r="K20" s="368">
        <v>176283.44</v>
      </c>
      <c r="L20" s="367"/>
      <c r="M20" s="99">
        <v>38802305.43</v>
      </c>
    </row>
    <row r="21" spans="3:13">
      <c r="C21" s="97" t="s">
        <v>943</v>
      </c>
      <c r="D21" s="366" t="s">
        <v>944</v>
      </c>
      <c r="E21" s="367"/>
      <c r="F21" s="367"/>
      <c r="G21" s="99">
        <v>5312645.1100000003</v>
      </c>
      <c r="H21" s="99">
        <v>236.55</v>
      </c>
      <c r="I21" s="99">
        <v>5312408.5599999996</v>
      </c>
      <c r="J21" s="99">
        <v>29067281.109999999</v>
      </c>
      <c r="K21" s="368">
        <v>659629.09</v>
      </c>
      <c r="L21" s="367"/>
      <c r="M21" s="99">
        <v>28407652.02</v>
      </c>
    </row>
    <row r="22" spans="3:13">
      <c r="C22" s="97" t="s">
        <v>945</v>
      </c>
      <c r="D22" s="366" t="s">
        <v>879</v>
      </c>
      <c r="E22" s="367"/>
      <c r="F22" s="367"/>
      <c r="G22" s="99">
        <v>21988.080000000002</v>
      </c>
      <c r="H22" s="99">
        <v>0</v>
      </c>
      <c r="I22" s="99">
        <v>21988.080000000002</v>
      </c>
      <c r="J22" s="99">
        <v>269501.34000000003</v>
      </c>
      <c r="K22" s="368">
        <v>22319.599999999999</v>
      </c>
      <c r="L22" s="367"/>
      <c r="M22" s="99">
        <v>247181.74</v>
      </c>
    </row>
    <row r="23" spans="3:13">
      <c r="C23" s="97" t="s">
        <v>947</v>
      </c>
      <c r="D23" s="366" t="s">
        <v>533</v>
      </c>
      <c r="E23" s="367"/>
      <c r="F23" s="367"/>
      <c r="G23" s="99">
        <v>6367392.9100000001</v>
      </c>
      <c r="H23" s="99">
        <v>0</v>
      </c>
      <c r="I23" s="99">
        <v>6367392.9100000001</v>
      </c>
      <c r="J23" s="99">
        <v>38262951.68</v>
      </c>
      <c r="K23" s="368">
        <v>2039.63</v>
      </c>
      <c r="L23" s="367"/>
      <c r="M23" s="99">
        <v>38260912.049999997</v>
      </c>
    </row>
    <row r="24" spans="3:13">
      <c r="C24" s="97" t="s">
        <v>948</v>
      </c>
      <c r="D24" s="366" t="s">
        <v>949</v>
      </c>
      <c r="E24" s="367"/>
      <c r="F24" s="367"/>
      <c r="G24" s="99">
        <v>3287438.24</v>
      </c>
      <c r="H24" s="99">
        <v>0</v>
      </c>
      <c r="I24" s="99">
        <v>3287438.24</v>
      </c>
      <c r="J24" s="99">
        <v>19758737.289999999</v>
      </c>
      <c r="K24" s="368">
        <v>2039.63</v>
      </c>
      <c r="L24" s="367"/>
      <c r="M24" s="99">
        <v>19756697.66</v>
      </c>
    </row>
    <row r="25" spans="3:13">
      <c r="C25" s="97" t="s">
        <v>950</v>
      </c>
      <c r="D25" s="366" t="s">
        <v>951</v>
      </c>
      <c r="E25" s="367"/>
      <c r="F25" s="367"/>
      <c r="G25" s="99">
        <v>3038877.37</v>
      </c>
      <c r="H25" s="99">
        <v>0</v>
      </c>
      <c r="I25" s="99">
        <v>3038877.37</v>
      </c>
      <c r="J25" s="99">
        <v>18260032.329999998</v>
      </c>
      <c r="K25" s="368">
        <v>0</v>
      </c>
      <c r="L25" s="367"/>
      <c r="M25" s="99">
        <v>18260032.329999998</v>
      </c>
    </row>
    <row r="26" spans="3:13">
      <c r="C26" s="97" t="s">
        <v>952</v>
      </c>
      <c r="D26" s="366" t="s">
        <v>953</v>
      </c>
      <c r="E26" s="367"/>
      <c r="F26" s="367"/>
      <c r="G26" s="99">
        <v>41077.300000000003</v>
      </c>
      <c r="H26" s="99">
        <v>0</v>
      </c>
      <c r="I26" s="99">
        <v>41077.300000000003</v>
      </c>
      <c r="J26" s="99">
        <v>244182.06</v>
      </c>
      <c r="K26" s="368">
        <v>0</v>
      </c>
      <c r="L26" s="367"/>
      <c r="M26" s="99">
        <v>244182.06</v>
      </c>
    </row>
    <row r="27" spans="3:13">
      <c r="C27" s="97" t="s">
        <v>954</v>
      </c>
      <c r="D27" s="366" t="s">
        <v>535</v>
      </c>
      <c r="E27" s="367"/>
      <c r="F27" s="367"/>
      <c r="G27" s="99">
        <v>11636980.84</v>
      </c>
      <c r="H27" s="99">
        <v>8095.7</v>
      </c>
      <c r="I27" s="99">
        <v>11628885.140000001</v>
      </c>
      <c r="J27" s="99">
        <v>72981781.099999994</v>
      </c>
      <c r="K27" s="368">
        <v>121670.3</v>
      </c>
      <c r="L27" s="367"/>
      <c r="M27" s="99">
        <v>72860110.799999997</v>
      </c>
    </row>
    <row r="28" spans="3:13">
      <c r="C28" s="97" t="s">
        <v>955</v>
      </c>
      <c r="D28" s="366" t="s">
        <v>956</v>
      </c>
      <c r="E28" s="367"/>
      <c r="F28" s="367"/>
      <c r="G28" s="99">
        <v>692528.82</v>
      </c>
      <c r="H28" s="99">
        <v>0</v>
      </c>
      <c r="I28" s="99">
        <v>692528.82</v>
      </c>
      <c r="J28" s="99">
        <v>4181907.9</v>
      </c>
      <c r="K28" s="368">
        <v>26387.29</v>
      </c>
      <c r="L28" s="367"/>
      <c r="M28" s="99">
        <v>4155520.61</v>
      </c>
    </row>
    <row r="29" spans="3:13">
      <c r="C29" s="97" t="s">
        <v>958</v>
      </c>
      <c r="D29" s="366" t="s">
        <v>871</v>
      </c>
      <c r="E29" s="367"/>
      <c r="F29" s="367"/>
      <c r="G29" s="99">
        <v>726851.92</v>
      </c>
      <c r="H29" s="99">
        <v>0</v>
      </c>
      <c r="I29" s="99">
        <v>726851.92</v>
      </c>
      <c r="J29" s="99">
        <v>4388694.7699999996</v>
      </c>
      <c r="K29" s="368">
        <v>3727.47</v>
      </c>
      <c r="L29" s="367"/>
      <c r="M29" s="99">
        <v>4384967.3</v>
      </c>
    </row>
    <row r="30" spans="3:13">
      <c r="C30" s="97" t="s">
        <v>959</v>
      </c>
      <c r="D30" s="366" t="s">
        <v>960</v>
      </c>
      <c r="E30" s="367"/>
      <c r="F30" s="367"/>
      <c r="G30" s="99">
        <v>9288889.5500000007</v>
      </c>
      <c r="H30" s="99">
        <v>8095.7</v>
      </c>
      <c r="I30" s="99">
        <v>9280793.8499999996</v>
      </c>
      <c r="J30" s="99">
        <v>56541051.229999997</v>
      </c>
      <c r="K30" s="368">
        <v>90277.759999999995</v>
      </c>
      <c r="L30" s="367"/>
      <c r="M30" s="99">
        <v>56450773.469999999</v>
      </c>
    </row>
    <row r="31" spans="3:13">
      <c r="C31" s="97" t="s">
        <v>961</v>
      </c>
      <c r="D31" s="366" t="s">
        <v>962</v>
      </c>
      <c r="E31" s="367"/>
      <c r="F31" s="367"/>
      <c r="G31" s="99">
        <v>928710.55</v>
      </c>
      <c r="H31" s="99">
        <v>0</v>
      </c>
      <c r="I31" s="99">
        <v>928710.55</v>
      </c>
      <c r="J31" s="99">
        <v>7870127.2000000002</v>
      </c>
      <c r="K31" s="368">
        <v>1277.78</v>
      </c>
      <c r="L31" s="367"/>
      <c r="M31" s="99">
        <v>7868849.4199999999</v>
      </c>
    </row>
    <row r="32" spans="3:13">
      <c r="C32" s="97" t="s">
        <v>963</v>
      </c>
      <c r="D32" s="366" t="s">
        <v>964</v>
      </c>
      <c r="E32" s="367"/>
      <c r="F32" s="367"/>
      <c r="G32" s="99">
        <v>21181424.350000001</v>
      </c>
      <c r="H32" s="99">
        <v>0</v>
      </c>
      <c r="I32" s="99">
        <v>21181424.350000001</v>
      </c>
      <c r="J32" s="99">
        <v>83379414.120000005</v>
      </c>
      <c r="K32" s="368">
        <v>-117369.49</v>
      </c>
      <c r="L32" s="367"/>
      <c r="M32" s="99">
        <v>83260562.650000006</v>
      </c>
    </row>
    <row r="33" spans="3:13">
      <c r="C33" s="97" t="s">
        <v>966</v>
      </c>
      <c r="D33" s="366" t="s">
        <v>967</v>
      </c>
      <c r="E33" s="367"/>
      <c r="F33" s="367"/>
      <c r="G33" s="99">
        <v>955448.24</v>
      </c>
      <c r="H33" s="99">
        <v>0</v>
      </c>
      <c r="I33" s="99">
        <v>955448.24</v>
      </c>
      <c r="J33" s="99">
        <v>5235457.2</v>
      </c>
      <c r="K33" s="368">
        <v>0</v>
      </c>
      <c r="L33" s="367"/>
      <c r="M33" s="99">
        <v>5235457.2</v>
      </c>
    </row>
    <row r="34" spans="3:13">
      <c r="C34" s="97" t="s">
        <v>968</v>
      </c>
      <c r="D34" s="366" t="s">
        <v>969</v>
      </c>
      <c r="E34" s="367"/>
      <c r="F34" s="367"/>
      <c r="G34" s="99">
        <v>322989.77</v>
      </c>
      <c r="H34" s="99">
        <v>0</v>
      </c>
      <c r="I34" s="99">
        <v>322989.77</v>
      </c>
      <c r="J34" s="99">
        <v>1395218.17</v>
      </c>
      <c r="K34" s="368">
        <v>0</v>
      </c>
      <c r="L34" s="367"/>
      <c r="M34" s="99">
        <v>1395218.17</v>
      </c>
    </row>
    <row r="35" spans="3:13">
      <c r="C35" s="97" t="s">
        <v>970</v>
      </c>
      <c r="D35" s="366" t="s">
        <v>971</v>
      </c>
      <c r="E35" s="367"/>
      <c r="F35" s="367"/>
      <c r="G35" s="99">
        <v>4727</v>
      </c>
      <c r="H35" s="99">
        <v>0</v>
      </c>
      <c r="I35" s="99">
        <v>4727</v>
      </c>
      <c r="J35" s="99">
        <v>361863.75</v>
      </c>
      <c r="K35" s="368">
        <v>0</v>
      </c>
      <c r="L35" s="367"/>
      <c r="M35" s="99">
        <v>361863.75</v>
      </c>
    </row>
    <row r="36" spans="3:13">
      <c r="C36" s="97" t="s">
        <v>972</v>
      </c>
      <c r="D36" s="366" t="s">
        <v>973</v>
      </c>
      <c r="E36" s="367"/>
      <c r="F36" s="367"/>
      <c r="G36" s="99">
        <v>216860.03</v>
      </c>
      <c r="H36" s="99">
        <v>0</v>
      </c>
      <c r="I36" s="99">
        <v>216860.03</v>
      </c>
      <c r="J36" s="99">
        <v>1236104.04</v>
      </c>
      <c r="K36" s="368">
        <v>0</v>
      </c>
      <c r="L36" s="367"/>
      <c r="M36" s="99">
        <v>1236104.04</v>
      </c>
    </row>
    <row r="37" spans="3:13">
      <c r="C37" s="97" t="s">
        <v>974</v>
      </c>
      <c r="D37" s="366" t="s">
        <v>975</v>
      </c>
      <c r="E37" s="367"/>
      <c r="F37" s="367"/>
      <c r="G37" s="99">
        <v>16235.99</v>
      </c>
      <c r="H37" s="99">
        <v>0</v>
      </c>
      <c r="I37" s="99">
        <v>16235.99</v>
      </c>
      <c r="J37" s="99">
        <v>274099.49</v>
      </c>
      <c r="K37" s="368">
        <v>0</v>
      </c>
      <c r="L37" s="367"/>
      <c r="M37" s="99">
        <v>274099.49</v>
      </c>
    </row>
    <row r="38" spans="3:13">
      <c r="C38" s="97" t="s">
        <v>976</v>
      </c>
      <c r="D38" s="366" t="s">
        <v>977</v>
      </c>
      <c r="E38" s="367"/>
      <c r="F38" s="367"/>
      <c r="G38" s="99">
        <v>364156.31</v>
      </c>
      <c r="H38" s="99">
        <v>0</v>
      </c>
      <c r="I38" s="99">
        <v>364156.31</v>
      </c>
      <c r="J38" s="99">
        <v>1882602.84</v>
      </c>
      <c r="K38" s="368">
        <v>0</v>
      </c>
      <c r="L38" s="367"/>
      <c r="M38" s="99">
        <v>1882602.84</v>
      </c>
    </row>
    <row r="39" spans="3:13">
      <c r="C39" s="97" t="s">
        <v>978</v>
      </c>
      <c r="D39" s="366" t="s">
        <v>979</v>
      </c>
      <c r="E39" s="367"/>
      <c r="F39" s="367"/>
      <c r="G39" s="99">
        <v>30479.14</v>
      </c>
      <c r="H39" s="99">
        <v>0</v>
      </c>
      <c r="I39" s="99">
        <v>30479.14</v>
      </c>
      <c r="J39" s="99">
        <v>85568.91</v>
      </c>
      <c r="K39" s="368">
        <v>0</v>
      </c>
      <c r="L39" s="367"/>
      <c r="M39" s="99">
        <v>85568.91</v>
      </c>
    </row>
    <row r="40" spans="3:13">
      <c r="C40" s="97" t="s">
        <v>980</v>
      </c>
      <c r="D40" s="366" t="s">
        <v>981</v>
      </c>
      <c r="E40" s="367"/>
      <c r="F40" s="367"/>
      <c r="G40" s="99">
        <v>2178661.7599999998</v>
      </c>
      <c r="H40" s="99">
        <v>0</v>
      </c>
      <c r="I40" s="99">
        <v>2178661.7599999998</v>
      </c>
      <c r="J40" s="99">
        <v>10498904.07</v>
      </c>
      <c r="K40" s="368">
        <v>203.99</v>
      </c>
      <c r="L40" s="367"/>
      <c r="M40" s="99">
        <v>10498700.08</v>
      </c>
    </row>
    <row r="41" spans="3:13">
      <c r="C41" s="97" t="s">
        <v>982</v>
      </c>
      <c r="D41" s="366" t="s">
        <v>983</v>
      </c>
      <c r="E41" s="367"/>
      <c r="F41" s="367"/>
      <c r="G41" s="99">
        <v>1169808.78</v>
      </c>
      <c r="H41" s="99">
        <v>0</v>
      </c>
      <c r="I41" s="99">
        <v>1169808.78</v>
      </c>
      <c r="J41" s="99">
        <v>5627320.4199999999</v>
      </c>
      <c r="K41" s="368">
        <v>203.99</v>
      </c>
      <c r="L41" s="367"/>
      <c r="M41" s="99">
        <v>5627116.4299999997</v>
      </c>
    </row>
    <row r="42" spans="3:13">
      <c r="C42" s="97" t="s">
        <v>984</v>
      </c>
      <c r="D42" s="366" t="s">
        <v>985</v>
      </c>
      <c r="E42" s="367"/>
      <c r="F42" s="367"/>
      <c r="G42" s="99">
        <v>996873.77</v>
      </c>
      <c r="H42" s="99">
        <v>0</v>
      </c>
      <c r="I42" s="99">
        <v>996873.77</v>
      </c>
      <c r="J42" s="99">
        <v>4755178.5599999996</v>
      </c>
      <c r="K42" s="368">
        <v>0</v>
      </c>
      <c r="L42" s="367"/>
      <c r="M42" s="99">
        <v>4755178.5599999996</v>
      </c>
    </row>
    <row r="43" spans="3:13">
      <c r="C43" s="97" t="s">
        <v>986</v>
      </c>
      <c r="D43" s="366" t="s">
        <v>987</v>
      </c>
      <c r="E43" s="367"/>
      <c r="F43" s="367"/>
      <c r="G43" s="99">
        <v>11979.21</v>
      </c>
      <c r="H43" s="99">
        <v>0</v>
      </c>
      <c r="I43" s="99">
        <v>11979.21</v>
      </c>
      <c r="J43" s="99">
        <v>116405.09</v>
      </c>
      <c r="K43" s="368">
        <v>0</v>
      </c>
      <c r="L43" s="367"/>
      <c r="M43" s="99">
        <v>116405.09</v>
      </c>
    </row>
    <row r="44" spans="3:13">
      <c r="C44" s="97" t="s">
        <v>988</v>
      </c>
      <c r="D44" s="366" t="s">
        <v>989</v>
      </c>
      <c r="E44" s="367"/>
      <c r="F44" s="367"/>
      <c r="G44" s="99">
        <v>9285122.8300000001</v>
      </c>
      <c r="H44" s="99">
        <v>0</v>
      </c>
      <c r="I44" s="99">
        <v>9285122.8300000001</v>
      </c>
      <c r="J44" s="99">
        <v>25135193.879999999</v>
      </c>
      <c r="K44" s="368">
        <v>0</v>
      </c>
      <c r="L44" s="367"/>
      <c r="M44" s="99">
        <v>25135193.879999999</v>
      </c>
    </row>
    <row r="45" spans="3:13">
      <c r="C45" s="97" t="s">
        <v>990</v>
      </c>
      <c r="D45" s="366" t="s">
        <v>991</v>
      </c>
      <c r="E45" s="367"/>
      <c r="F45" s="367"/>
      <c r="G45" s="99">
        <v>6567039.8799999999</v>
      </c>
      <c r="H45" s="99">
        <v>0</v>
      </c>
      <c r="I45" s="99">
        <v>6567039.8799999999</v>
      </c>
      <c r="J45" s="99">
        <v>7107442.4699999997</v>
      </c>
      <c r="K45" s="368">
        <v>0</v>
      </c>
      <c r="L45" s="367"/>
      <c r="M45" s="99">
        <v>7107442.4699999997</v>
      </c>
    </row>
    <row r="46" spans="3:13">
      <c r="C46" s="97" t="s">
        <v>992</v>
      </c>
      <c r="D46" s="366" t="s">
        <v>993</v>
      </c>
      <c r="E46" s="367"/>
      <c r="F46" s="367"/>
      <c r="G46" s="99">
        <v>372818.53</v>
      </c>
      <c r="H46" s="99">
        <v>0</v>
      </c>
      <c r="I46" s="99">
        <v>372818.53</v>
      </c>
      <c r="J46" s="99">
        <v>1538248.92</v>
      </c>
      <c r="K46" s="368">
        <v>0</v>
      </c>
      <c r="L46" s="367"/>
      <c r="M46" s="99">
        <v>1538248.92</v>
      </c>
    </row>
    <row r="47" spans="3:13">
      <c r="C47" s="97" t="s">
        <v>994</v>
      </c>
      <c r="D47" s="366" t="s">
        <v>995</v>
      </c>
      <c r="E47" s="367"/>
      <c r="F47" s="367"/>
      <c r="G47" s="99">
        <v>42949.85</v>
      </c>
      <c r="H47" s="99">
        <v>0</v>
      </c>
      <c r="I47" s="99">
        <v>42949.85</v>
      </c>
      <c r="J47" s="99">
        <v>173416.39</v>
      </c>
      <c r="K47" s="368">
        <v>0</v>
      </c>
      <c r="L47" s="367"/>
      <c r="M47" s="99">
        <v>173416.39</v>
      </c>
    </row>
    <row r="48" spans="3:13">
      <c r="C48" s="97" t="s">
        <v>996</v>
      </c>
      <c r="D48" s="366" t="s">
        <v>997</v>
      </c>
      <c r="E48" s="367"/>
      <c r="F48" s="367"/>
      <c r="G48" s="99">
        <v>6003.88</v>
      </c>
      <c r="H48" s="99">
        <v>0</v>
      </c>
      <c r="I48" s="99">
        <v>6003.88</v>
      </c>
      <c r="J48" s="99">
        <v>304499.03999999998</v>
      </c>
      <c r="K48" s="368">
        <v>0</v>
      </c>
      <c r="L48" s="367"/>
      <c r="M48" s="99">
        <v>304499.03999999998</v>
      </c>
    </row>
    <row r="49" spans="3:13">
      <c r="C49" s="97" t="s">
        <v>998</v>
      </c>
      <c r="D49" s="366" t="s">
        <v>999</v>
      </c>
      <c r="E49" s="367"/>
      <c r="F49" s="367"/>
      <c r="G49" s="99">
        <v>348.86</v>
      </c>
      <c r="H49" s="99">
        <v>0</v>
      </c>
      <c r="I49" s="99">
        <v>348.86</v>
      </c>
      <c r="J49" s="99">
        <v>3758.46</v>
      </c>
      <c r="K49" s="368">
        <v>0</v>
      </c>
      <c r="L49" s="367"/>
      <c r="M49" s="99">
        <v>3758.46</v>
      </c>
    </row>
    <row r="50" spans="3:13">
      <c r="C50" s="97" t="s">
        <v>1000</v>
      </c>
      <c r="D50" s="366" t="s">
        <v>1001</v>
      </c>
      <c r="E50" s="367"/>
      <c r="F50" s="367"/>
      <c r="G50" s="99">
        <v>1488357.33</v>
      </c>
      <c r="H50" s="99">
        <v>0</v>
      </c>
      <c r="I50" s="99">
        <v>1488357.33</v>
      </c>
      <c r="J50" s="99">
        <v>6681879.5800000001</v>
      </c>
      <c r="K50" s="368">
        <v>0</v>
      </c>
      <c r="L50" s="367"/>
      <c r="M50" s="99">
        <v>6681879.5800000001</v>
      </c>
    </row>
    <row r="51" spans="3:13">
      <c r="C51" s="97" t="s">
        <v>1002</v>
      </c>
      <c r="D51" s="366" t="s">
        <v>1003</v>
      </c>
      <c r="E51" s="367"/>
      <c r="F51" s="367"/>
      <c r="G51" s="99">
        <v>279581.46999999997</v>
      </c>
      <c r="H51" s="99">
        <v>0</v>
      </c>
      <c r="I51" s="99">
        <v>279581.46999999997</v>
      </c>
      <c r="J51" s="99">
        <v>6032789.6299999999</v>
      </c>
      <c r="K51" s="368">
        <v>0</v>
      </c>
      <c r="L51" s="367"/>
      <c r="M51" s="99">
        <v>6032789.6299999999</v>
      </c>
    </row>
    <row r="52" spans="3:13">
      <c r="C52" s="97" t="s">
        <v>1004</v>
      </c>
      <c r="D52" s="366" t="s">
        <v>1005</v>
      </c>
      <c r="E52" s="367"/>
      <c r="F52" s="367"/>
      <c r="G52" s="99">
        <v>298278.34999999998</v>
      </c>
      <c r="H52" s="99">
        <v>0</v>
      </c>
      <c r="I52" s="99">
        <v>298278.34999999998</v>
      </c>
      <c r="J52" s="99">
        <v>864080.44</v>
      </c>
      <c r="K52" s="368">
        <v>0</v>
      </c>
      <c r="L52" s="367"/>
      <c r="M52" s="99">
        <v>864080.44</v>
      </c>
    </row>
    <row r="53" spans="3:13">
      <c r="C53" s="97" t="s">
        <v>1006</v>
      </c>
      <c r="D53" s="366" t="s">
        <v>1007</v>
      </c>
      <c r="E53" s="367"/>
      <c r="F53" s="367"/>
      <c r="G53" s="99">
        <v>229744.68</v>
      </c>
      <c r="H53" s="99">
        <v>0</v>
      </c>
      <c r="I53" s="99">
        <v>229744.68</v>
      </c>
      <c r="J53" s="99">
        <v>2429078.9500000002</v>
      </c>
      <c r="K53" s="368">
        <v>0</v>
      </c>
      <c r="L53" s="367"/>
      <c r="M53" s="99">
        <v>2429078.9500000002</v>
      </c>
    </row>
    <row r="54" spans="3:13">
      <c r="C54" s="97" t="s">
        <v>1008</v>
      </c>
      <c r="D54" s="366" t="s">
        <v>1009</v>
      </c>
      <c r="E54" s="367"/>
      <c r="F54" s="367"/>
      <c r="G54" s="99">
        <v>1941538.87</v>
      </c>
      <c r="H54" s="99">
        <v>0</v>
      </c>
      <c r="I54" s="99">
        <v>1941538.87</v>
      </c>
      <c r="J54" s="99">
        <v>4508808.5999999996</v>
      </c>
      <c r="K54" s="368">
        <v>0</v>
      </c>
      <c r="L54" s="367"/>
      <c r="M54" s="99">
        <v>4508808.5999999996</v>
      </c>
    </row>
    <row r="55" spans="3:13">
      <c r="C55" s="97" t="s">
        <v>1010</v>
      </c>
      <c r="D55" s="366" t="s">
        <v>1011</v>
      </c>
      <c r="E55" s="367"/>
      <c r="F55" s="367"/>
      <c r="G55" s="99">
        <v>65829.97</v>
      </c>
      <c r="H55" s="99">
        <v>0</v>
      </c>
      <c r="I55" s="99">
        <v>65829.97</v>
      </c>
      <c r="J55" s="99">
        <v>316326.69</v>
      </c>
      <c r="K55" s="368">
        <v>0</v>
      </c>
      <c r="L55" s="367"/>
      <c r="M55" s="99">
        <v>316326.69</v>
      </c>
    </row>
    <row r="56" spans="3:13">
      <c r="C56" s="97" t="s">
        <v>1012</v>
      </c>
      <c r="D56" s="366" t="s">
        <v>1013</v>
      </c>
      <c r="E56" s="367"/>
      <c r="F56" s="367"/>
      <c r="G56" s="99">
        <v>404823.94</v>
      </c>
      <c r="H56" s="99">
        <v>0</v>
      </c>
      <c r="I56" s="99">
        <v>404823.94</v>
      </c>
      <c r="J56" s="99">
        <v>589701.97</v>
      </c>
      <c r="K56" s="368">
        <v>0</v>
      </c>
      <c r="L56" s="367"/>
      <c r="M56" s="99">
        <v>589701.97</v>
      </c>
    </row>
    <row r="57" spans="3:13">
      <c r="C57" s="97" t="s">
        <v>1014</v>
      </c>
      <c r="D57" s="366" t="s">
        <v>1015</v>
      </c>
      <c r="E57" s="367"/>
      <c r="F57" s="367"/>
      <c r="G57" s="99">
        <v>867404.95</v>
      </c>
      <c r="H57" s="99">
        <v>0</v>
      </c>
      <c r="I57" s="99">
        <v>867404.95</v>
      </c>
      <c r="J57" s="99">
        <v>1210277.6499999999</v>
      </c>
      <c r="K57" s="368">
        <v>0</v>
      </c>
      <c r="L57" s="367"/>
      <c r="M57" s="99">
        <v>1210277.6499999999</v>
      </c>
    </row>
    <row r="58" spans="3:13">
      <c r="C58" s="97" t="s">
        <v>1016</v>
      </c>
      <c r="D58" s="366" t="s">
        <v>1017</v>
      </c>
      <c r="E58" s="367"/>
      <c r="F58" s="367"/>
      <c r="G58" s="99">
        <v>52126.05</v>
      </c>
      <c r="H58" s="99">
        <v>0</v>
      </c>
      <c r="I58" s="99">
        <v>52126.05</v>
      </c>
      <c r="J58" s="99">
        <v>593809.88</v>
      </c>
      <c r="K58" s="368">
        <v>0</v>
      </c>
      <c r="L58" s="367"/>
      <c r="M58" s="99">
        <v>593809.88</v>
      </c>
    </row>
    <row r="59" spans="3:13">
      <c r="C59" s="97" t="s">
        <v>1018</v>
      </c>
      <c r="D59" s="366" t="s">
        <v>1019</v>
      </c>
      <c r="E59" s="367"/>
      <c r="F59" s="367"/>
      <c r="G59" s="99">
        <v>0</v>
      </c>
      <c r="H59" s="99">
        <v>0</v>
      </c>
      <c r="I59" s="99">
        <v>0</v>
      </c>
      <c r="J59" s="99">
        <v>100490.39</v>
      </c>
      <c r="K59" s="368">
        <v>0</v>
      </c>
      <c r="L59" s="367"/>
      <c r="M59" s="99">
        <v>100490.39</v>
      </c>
    </row>
    <row r="60" spans="3:13">
      <c r="C60" s="97" t="s">
        <v>1020</v>
      </c>
      <c r="D60" s="366" t="s">
        <v>1021</v>
      </c>
      <c r="E60" s="367"/>
      <c r="F60" s="367"/>
      <c r="G60" s="99">
        <v>465882.2</v>
      </c>
      <c r="H60" s="99">
        <v>0</v>
      </c>
      <c r="I60" s="99">
        <v>465882.2</v>
      </c>
      <c r="J60" s="99">
        <v>1417786.45</v>
      </c>
      <c r="K60" s="368">
        <v>0</v>
      </c>
      <c r="L60" s="367"/>
      <c r="M60" s="99">
        <v>1417786.45</v>
      </c>
    </row>
    <row r="61" spans="3:13">
      <c r="C61" s="97" t="s">
        <v>1022</v>
      </c>
      <c r="D61" s="366" t="s">
        <v>1023</v>
      </c>
      <c r="E61" s="367"/>
      <c r="F61" s="367"/>
      <c r="G61" s="99">
        <v>85471.76</v>
      </c>
      <c r="H61" s="99">
        <v>0</v>
      </c>
      <c r="I61" s="99">
        <v>85471.76</v>
      </c>
      <c r="J61" s="99">
        <v>280415.57</v>
      </c>
      <c r="K61" s="368">
        <v>0</v>
      </c>
      <c r="L61" s="367"/>
      <c r="M61" s="99">
        <v>280415.57</v>
      </c>
    </row>
    <row r="62" spans="3:13">
      <c r="C62" s="97" t="s">
        <v>1024</v>
      </c>
      <c r="D62" s="366" t="s">
        <v>1025</v>
      </c>
      <c r="E62" s="367"/>
      <c r="F62" s="367"/>
      <c r="G62" s="99">
        <v>5749500.8600000003</v>
      </c>
      <c r="H62" s="99">
        <v>0</v>
      </c>
      <c r="I62" s="99">
        <v>5749500.8600000003</v>
      </c>
      <c r="J62" s="99">
        <v>26407321.989999998</v>
      </c>
      <c r="K62" s="368">
        <v>0</v>
      </c>
      <c r="L62" s="367"/>
      <c r="M62" s="99">
        <v>26407321.989999998</v>
      </c>
    </row>
    <row r="63" spans="3:13">
      <c r="C63" s="97" t="s">
        <v>1026</v>
      </c>
      <c r="D63" s="366" t="s">
        <v>1027</v>
      </c>
      <c r="E63" s="367"/>
      <c r="F63" s="367"/>
      <c r="G63" s="99">
        <v>5749500.8600000003</v>
      </c>
      <c r="H63" s="99">
        <v>0</v>
      </c>
      <c r="I63" s="99">
        <v>5749500.8600000003</v>
      </c>
      <c r="J63" s="99">
        <v>26407321.989999998</v>
      </c>
      <c r="K63" s="368">
        <v>0</v>
      </c>
      <c r="L63" s="367"/>
      <c r="M63" s="99">
        <v>26407321.989999998</v>
      </c>
    </row>
    <row r="64" spans="3:13">
      <c r="C64" s="97" t="s">
        <v>1028</v>
      </c>
      <c r="D64" s="366" t="s">
        <v>1029</v>
      </c>
      <c r="E64" s="367"/>
      <c r="F64" s="367"/>
      <c r="G64" s="99">
        <v>529584.54</v>
      </c>
      <c r="H64" s="99">
        <v>0</v>
      </c>
      <c r="I64" s="99">
        <v>529584.54</v>
      </c>
      <c r="J64" s="99">
        <v>8420645</v>
      </c>
      <c r="K64" s="368">
        <v>537</v>
      </c>
      <c r="L64" s="367"/>
      <c r="M64" s="99">
        <v>8420108</v>
      </c>
    </row>
    <row r="65" spans="3:13">
      <c r="C65" s="97" t="s">
        <v>1030</v>
      </c>
      <c r="D65" s="366" t="s">
        <v>1031</v>
      </c>
      <c r="E65" s="367"/>
      <c r="F65" s="367"/>
      <c r="G65" s="99">
        <v>279357.81</v>
      </c>
      <c r="H65" s="99">
        <v>0</v>
      </c>
      <c r="I65" s="99">
        <v>279357.81</v>
      </c>
      <c r="J65" s="99">
        <v>1702930.17</v>
      </c>
      <c r="K65" s="368">
        <v>537</v>
      </c>
      <c r="L65" s="367"/>
      <c r="M65" s="99">
        <v>1702393.17</v>
      </c>
    </row>
    <row r="66" spans="3:13">
      <c r="C66" s="97" t="s">
        <v>1032</v>
      </c>
      <c r="D66" s="366" t="s">
        <v>1033</v>
      </c>
      <c r="E66" s="367"/>
      <c r="F66" s="367"/>
      <c r="G66" s="99">
        <v>152299.74</v>
      </c>
      <c r="H66" s="99">
        <v>0</v>
      </c>
      <c r="I66" s="99">
        <v>152299.74</v>
      </c>
      <c r="J66" s="99">
        <v>1321002.1200000001</v>
      </c>
      <c r="K66" s="368">
        <v>0</v>
      </c>
      <c r="L66" s="367"/>
      <c r="M66" s="99">
        <v>1321002.1200000001</v>
      </c>
    </row>
    <row r="67" spans="3:13">
      <c r="C67" s="97" t="s">
        <v>1034</v>
      </c>
      <c r="D67" s="366" t="s">
        <v>1035</v>
      </c>
      <c r="E67" s="367"/>
      <c r="F67" s="367"/>
      <c r="G67" s="99">
        <v>47632.19</v>
      </c>
      <c r="H67" s="99">
        <v>0</v>
      </c>
      <c r="I67" s="99">
        <v>47632.19</v>
      </c>
      <c r="J67" s="99">
        <v>5164834.32</v>
      </c>
      <c r="K67" s="368">
        <v>0</v>
      </c>
      <c r="L67" s="367"/>
      <c r="M67" s="99">
        <v>5164834.32</v>
      </c>
    </row>
    <row r="68" spans="3:13">
      <c r="C68" s="97" t="s">
        <v>1036</v>
      </c>
      <c r="D68" s="366" t="s">
        <v>1037</v>
      </c>
      <c r="E68" s="367"/>
      <c r="F68" s="367"/>
      <c r="G68" s="99">
        <v>50294.8</v>
      </c>
      <c r="H68" s="99">
        <v>0</v>
      </c>
      <c r="I68" s="99">
        <v>50294.8</v>
      </c>
      <c r="J68" s="99">
        <v>231637.19</v>
      </c>
      <c r="K68" s="368">
        <v>0</v>
      </c>
      <c r="L68" s="367"/>
      <c r="M68" s="99">
        <v>231637.19</v>
      </c>
    </row>
    <row r="69" spans="3:13">
      <c r="C69" s="97" t="s">
        <v>4576</v>
      </c>
      <c r="D69" s="366" t="s">
        <v>4577</v>
      </c>
      <c r="E69" s="367"/>
      <c r="F69" s="367"/>
      <c r="G69" s="99">
        <v>0</v>
      </c>
      <c r="H69" s="99">
        <v>0</v>
      </c>
      <c r="I69" s="99">
        <v>0</v>
      </c>
      <c r="J69" s="99">
        <v>241.2</v>
      </c>
      <c r="K69" s="368">
        <v>0</v>
      </c>
      <c r="L69" s="367"/>
      <c r="M69" s="99">
        <v>241.2</v>
      </c>
    </row>
    <row r="70" spans="3:13">
      <c r="C70" s="97" t="s">
        <v>1038</v>
      </c>
      <c r="D70" s="366" t="s">
        <v>307</v>
      </c>
      <c r="E70" s="367"/>
      <c r="F70" s="367"/>
      <c r="G70" s="99">
        <v>541567.25</v>
      </c>
      <c r="H70" s="99">
        <v>0</v>
      </c>
      <c r="I70" s="99">
        <v>541567.25</v>
      </c>
      <c r="J70" s="99">
        <v>3054972.9</v>
      </c>
      <c r="K70" s="368">
        <v>0</v>
      </c>
      <c r="L70" s="367"/>
      <c r="M70" s="99">
        <v>3054972.9</v>
      </c>
    </row>
    <row r="71" spans="3:13">
      <c r="C71" s="97" t="s">
        <v>1039</v>
      </c>
      <c r="D71" s="366" t="s">
        <v>1040</v>
      </c>
      <c r="E71" s="367"/>
      <c r="F71" s="367"/>
      <c r="G71" s="99">
        <v>45120.26</v>
      </c>
      <c r="H71" s="99">
        <v>0</v>
      </c>
      <c r="I71" s="99">
        <v>45120.26</v>
      </c>
      <c r="J71" s="99">
        <v>557326</v>
      </c>
      <c r="K71" s="368">
        <v>0</v>
      </c>
      <c r="L71" s="367"/>
      <c r="M71" s="99">
        <v>557326</v>
      </c>
    </row>
    <row r="72" spans="3:13">
      <c r="C72" s="97" t="s">
        <v>1041</v>
      </c>
      <c r="D72" s="366" t="s">
        <v>1042</v>
      </c>
      <c r="E72" s="367"/>
      <c r="F72" s="367"/>
      <c r="G72" s="99">
        <v>62532.6</v>
      </c>
      <c r="H72" s="99">
        <v>0</v>
      </c>
      <c r="I72" s="99">
        <v>62532.6</v>
      </c>
      <c r="J72" s="99">
        <v>233311.45</v>
      </c>
      <c r="K72" s="368">
        <v>0</v>
      </c>
      <c r="L72" s="367"/>
      <c r="M72" s="99">
        <v>233311.45</v>
      </c>
    </row>
    <row r="73" spans="3:13">
      <c r="C73" s="97" t="s">
        <v>1043</v>
      </c>
      <c r="D73" s="366" t="s">
        <v>1044</v>
      </c>
      <c r="E73" s="367"/>
      <c r="F73" s="367"/>
      <c r="G73" s="99">
        <v>11271.69</v>
      </c>
      <c r="H73" s="99">
        <v>0</v>
      </c>
      <c r="I73" s="99">
        <v>11271.69</v>
      </c>
      <c r="J73" s="99">
        <v>59605.63</v>
      </c>
      <c r="K73" s="368">
        <v>0</v>
      </c>
      <c r="L73" s="367"/>
      <c r="M73" s="99">
        <v>59605.63</v>
      </c>
    </row>
    <row r="74" spans="3:13">
      <c r="C74" s="97" t="s">
        <v>1045</v>
      </c>
      <c r="D74" s="366" t="s">
        <v>1046</v>
      </c>
      <c r="E74" s="367"/>
      <c r="F74" s="367"/>
      <c r="G74" s="99">
        <v>144421.48000000001</v>
      </c>
      <c r="H74" s="99">
        <v>0</v>
      </c>
      <c r="I74" s="99">
        <v>144421.48000000001</v>
      </c>
      <c r="J74" s="99">
        <v>277385.96999999997</v>
      </c>
      <c r="K74" s="368">
        <v>0</v>
      </c>
      <c r="L74" s="367"/>
      <c r="M74" s="99">
        <v>277385.96999999997</v>
      </c>
    </row>
    <row r="75" spans="3:13">
      <c r="C75" s="97" t="s">
        <v>4588</v>
      </c>
      <c r="D75" s="366" t="s">
        <v>4589</v>
      </c>
      <c r="E75" s="367"/>
      <c r="F75" s="367"/>
      <c r="G75" s="99">
        <v>0</v>
      </c>
      <c r="H75" s="99">
        <v>0</v>
      </c>
      <c r="I75" s="99">
        <v>0</v>
      </c>
      <c r="J75" s="99">
        <v>16215.71</v>
      </c>
      <c r="K75" s="368">
        <v>0</v>
      </c>
      <c r="L75" s="367"/>
      <c r="M75" s="99">
        <v>16215.71</v>
      </c>
    </row>
    <row r="76" spans="3:13">
      <c r="C76" s="97" t="s">
        <v>1047</v>
      </c>
      <c r="D76" s="366" t="s">
        <v>1048</v>
      </c>
      <c r="E76" s="367"/>
      <c r="F76" s="367"/>
      <c r="G76" s="99">
        <v>95102.84</v>
      </c>
      <c r="H76" s="99">
        <v>0</v>
      </c>
      <c r="I76" s="99">
        <v>95102.84</v>
      </c>
      <c r="J76" s="99">
        <v>458147.23</v>
      </c>
      <c r="K76" s="368">
        <v>0</v>
      </c>
      <c r="L76" s="367"/>
      <c r="M76" s="99">
        <v>458147.23</v>
      </c>
    </row>
    <row r="77" spans="3:13">
      <c r="C77" s="97" t="s">
        <v>1049</v>
      </c>
      <c r="D77" s="366" t="s">
        <v>1050</v>
      </c>
      <c r="E77" s="367"/>
      <c r="F77" s="367"/>
      <c r="G77" s="99">
        <v>173922.4</v>
      </c>
      <c r="H77" s="99">
        <v>0</v>
      </c>
      <c r="I77" s="99">
        <v>173922.4</v>
      </c>
      <c r="J77" s="99">
        <v>1401334.16</v>
      </c>
      <c r="K77" s="368">
        <v>0</v>
      </c>
      <c r="L77" s="367"/>
      <c r="M77" s="99">
        <v>1401334.16</v>
      </c>
    </row>
    <row r="78" spans="3:13">
      <c r="C78" s="97" t="s">
        <v>1051</v>
      </c>
      <c r="D78" s="366" t="s">
        <v>1052</v>
      </c>
      <c r="E78" s="367"/>
      <c r="F78" s="367"/>
      <c r="G78" s="99">
        <v>9195.98</v>
      </c>
      <c r="H78" s="99">
        <v>0</v>
      </c>
      <c r="I78" s="99">
        <v>9195.98</v>
      </c>
      <c r="J78" s="99">
        <v>51646.75</v>
      </c>
      <c r="K78" s="368">
        <v>0</v>
      </c>
      <c r="L78" s="367"/>
      <c r="M78" s="99">
        <v>51646.75</v>
      </c>
    </row>
    <row r="79" spans="3:13">
      <c r="C79" s="97" t="s">
        <v>1053</v>
      </c>
      <c r="D79" s="366" t="s">
        <v>1054</v>
      </c>
      <c r="E79" s="367"/>
      <c r="F79" s="367"/>
      <c r="G79" s="99">
        <v>65709278</v>
      </c>
      <c r="H79" s="99">
        <v>152206.96</v>
      </c>
      <c r="I79" s="99">
        <v>65557071.039999999</v>
      </c>
      <c r="J79" s="99">
        <v>381853669.13</v>
      </c>
      <c r="K79" s="368">
        <v>1131594.31</v>
      </c>
      <c r="L79" s="367"/>
      <c r="M79" s="99">
        <v>380485853.86000001</v>
      </c>
    </row>
    <row r="80" spans="3:13">
      <c r="C80" s="97" t="s">
        <v>1055</v>
      </c>
      <c r="D80" s="366" t="s">
        <v>1056</v>
      </c>
      <c r="E80" s="367"/>
      <c r="F80" s="367"/>
      <c r="G80" s="99">
        <v>20257975.77</v>
      </c>
      <c r="H80" s="99">
        <v>10143.91</v>
      </c>
      <c r="I80" s="99">
        <v>20247831.859999999</v>
      </c>
      <c r="J80" s="99">
        <v>119491000.06</v>
      </c>
      <c r="K80" s="368">
        <v>167478.73000000001</v>
      </c>
      <c r="L80" s="367"/>
      <c r="M80" s="99">
        <v>119323521.33</v>
      </c>
    </row>
    <row r="81" spans="3:13">
      <c r="C81" s="97" t="s">
        <v>1057</v>
      </c>
      <c r="D81" s="366" t="s">
        <v>1058</v>
      </c>
      <c r="E81" s="367"/>
      <c r="F81" s="367"/>
      <c r="G81" s="99">
        <v>19374484</v>
      </c>
      <c r="H81" s="99">
        <v>10130.02</v>
      </c>
      <c r="I81" s="99">
        <v>19364353.98</v>
      </c>
      <c r="J81" s="99">
        <v>114572858.56999999</v>
      </c>
      <c r="K81" s="368">
        <v>137647.06</v>
      </c>
      <c r="L81" s="367"/>
      <c r="M81" s="99">
        <v>114435211.51000001</v>
      </c>
    </row>
    <row r="82" spans="3:13">
      <c r="C82" s="97" t="s">
        <v>1059</v>
      </c>
      <c r="D82" s="366" t="s">
        <v>1060</v>
      </c>
      <c r="E82" s="367"/>
      <c r="F82" s="367"/>
      <c r="G82" s="99">
        <v>198501.89</v>
      </c>
      <c r="H82" s="99">
        <v>13.89</v>
      </c>
      <c r="I82" s="99">
        <v>198488</v>
      </c>
      <c r="J82" s="99">
        <v>748435.76</v>
      </c>
      <c r="K82" s="368">
        <v>1031.76</v>
      </c>
      <c r="L82" s="367"/>
      <c r="M82" s="99">
        <v>747404</v>
      </c>
    </row>
    <row r="83" spans="3:13">
      <c r="C83" s="97" t="s">
        <v>1061</v>
      </c>
      <c r="D83" s="366" t="s">
        <v>1062</v>
      </c>
      <c r="E83" s="367"/>
      <c r="F83" s="367"/>
      <c r="G83" s="99">
        <v>163401.29999999999</v>
      </c>
      <c r="H83" s="99">
        <v>0</v>
      </c>
      <c r="I83" s="99">
        <v>163401.29999999999</v>
      </c>
      <c r="J83" s="99">
        <v>817516.43</v>
      </c>
      <c r="K83" s="368">
        <v>0</v>
      </c>
      <c r="L83" s="367"/>
      <c r="M83" s="99">
        <v>817516.43</v>
      </c>
    </row>
    <row r="84" spans="3:13">
      <c r="C84" s="97" t="s">
        <v>1063</v>
      </c>
      <c r="D84" s="366" t="s">
        <v>1064</v>
      </c>
      <c r="E84" s="367"/>
      <c r="F84" s="367"/>
      <c r="G84" s="99">
        <v>59994.7</v>
      </c>
      <c r="H84" s="99">
        <v>0</v>
      </c>
      <c r="I84" s="99">
        <v>59994.7</v>
      </c>
      <c r="J84" s="99">
        <v>462536.2</v>
      </c>
      <c r="K84" s="368">
        <v>126.16</v>
      </c>
      <c r="L84" s="367"/>
      <c r="M84" s="99">
        <v>462410.04</v>
      </c>
    </row>
    <row r="85" spans="3:13">
      <c r="C85" s="97" t="s">
        <v>1065</v>
      </c>
      <c r="D85" s="366" t="s">
        <v>1066</v>
      </c>
      <c r="E85" s="367"/>
      <c r="F85" s="367"/>
      <c r="G85" s="99">
        <v>86650.26</v>
      </c>
      <c r="H85" s="99">
        <v>0</v>
      </c>
      <c r="I85" s="99">
        <v>86650.26</v>
      </c>
      <c r="J85" s="99">
        <v>323130.69</v>
      </c>
      <c r="K85" s="368">
        <v>0</v>
      </c>
      <c r="L85" s="367"/>
      <c r="M85" s="99">
        <v>323130.69</v>
      </c>
    </row>
    <row r="86" spans="3:13">
      <c r="C86" s="97" t="s">
        <v>1067</v>
      </c>
      <c r="D86" s="366" t="s">
        <v>1068</v>
      </c>
      <c r="E86" s="367"/>
      <c r="F86" s="367"/>
      <c r="G86" s="99">
        <v>231279.94</v>
      </c>
      <c r="H86" s="99">
        <v>0</v>
      </c>
      <c r="I86" s="99">
        <v>231279.94</v>
      </c>
      <c r="J86" s="99">
        <v>1539278.4</v>
      </c>
      <c r="K86" s="368">
        <v>28673.75</v>
      </c>
      <c r="L86" s="367"/>
      <c r="M86" s="99">
        <v>1510604.65</v>
      </c>
    </row>
    <row r="87" spans="3:13">
      <c r="C87" s="97" t="s">
        <v>1069</v>
      </c>
      <c r="D87" s="366" t="s">
        <v>1070</v>
      </c>
      <c r="E87" s="367"/>
      <c r="F87" s="367"/>
      <c r="G87" s="99">
        <v>143663.67999999999</v>
      </c>
      <c r="H87" s="99">
        <v>0</v>
      </c>
      <c r="I87" s="99">
        <v>143663.67999999999</v>
      </c>
      <c r="J87" s="99">
        <v>1027244.01</v>
      </c>
      <c r="K87" s="368">
        <v>0</v>
      </c>
      <c r="L87" s="367"/>
      <c r="M87" s="99">
        <v>1027244.01</v>
      </c>
    </row>
    <row r="88" spans="3:13">
      <c r="C88" s="97" t="s">
        <v>1071</v>
      </c>
      <c r="D88" s="366" t="s">
        <v>1072</v>
      </c>
      <c r="E88" s="367"/>
      <c r="F88" s="367"/>
      <c r="G88" s="99">
        <v>4748837</v>
      </c>
      <c r="H88" s="99">
        <v>0</v>
      </c>
      <c r="I88" s="99">
        <v>4748837</v>
      </c>
      <c r="J88" s="99">
        <v>31342110.34</v>
      </c>
      <c r="K88" s="368">
        <v>0</v>
      </c>
      <c r="L88" s="367"/>
      <c r="M88" s="99">
        <v>31342110.34</v>
      </c>
    </row>
    <row r="89" spans="3:13">
      <c r="C89" s="97" t="s">
        <v>1073</v>
      </c>
      <c r="D89" s="366" t="s">
        <v>1074</v>
      </c>
      <c r="E89" s="367"/>
      <c r="F89" s="367"/>
      <c r="G89" s="99">
        <v>3040238.24</v>
      </c>
      <c r="H89" s="99">
        <v>0</v>
      </c>
      <c r="I89" s="99">
        <v>3040238.24</v>
      </c>
      <c r="J89" s="99">
        <v>13928808.810000001</v>
      </c>
      <c r="K89" s="368">
        <v>0</v>
      </c>
      <c r="L89" s="367"/>
      <c r="M89" s="99">
        <v>13928808.810000001</v>
      </c>
    </row>
    <row r="90" spans="3:13">
      <c r="C90" s="97" t="s">
        <v>1075</v>
      </c>
      <c r="D90" s="366" t="s">
        <v>1076</v>
      </c>
      <c r="E90" s="367"/>
      <c r="F90" s="367"/>
      <c r="G90" s="99">
        <v>2900</v>
      </c>
      <c r="H90" s="99">
        <v>0</v>
      </c>
      <c r="I90" s="99">
        <v>2900</v>
      </c>
      <c r="J90" s="99">
        <v>812948.93</v>
      </c>
      <c r="K90" s="368">
        <v>0</v>
      </c>
      <c r="L90" s="367"/>
      <c r="M90" s="99">
        <v>812948.93</v>
      </c>
    </row>
    <row r="91" spans="3:13">
      <c r="C91" s="97" t="s">
        <v>1077</v>
      </c>
      <c r="D91" s="366" t="s">
        <v>1078</v>
      </c>
      <c r="E91" s="367"/>
      <c r="F91" s="367"/>
      <c r="G91" s="99">
        <v>4640</v>
      </c>
      <c r="H91" s="99">
        <v>0</v>
      </c>
      <c r="I91" s="99">
        <v>4640</v>
      </c>
      <c r="J91" s="99">
        <v>27840</v>
      </c>
      <c r="K91" s="368">
        <v>0</v>
      </c>
      <c r="L91" s="367"/>
      <c r="M91" s="99">
        <v>27840</v>
      </c>
    </row>
    <row r="92" spans="3:13">
      <c r="C92" s="97" t="s">
        <v>1080</v>
      </c>
      <c r="D92" s="366" t="s">
        <v>1081</v>
      </c>
      <c r="E92" s="367"/>
      <c r="F92" s="367"/>
      <c r="G92" s="99">
        <v>443302</v>
      </c>
      <c r="H92" s="99">
        <v>0</v>
      </c>
      <c r="I92" s="99">
        <v>443302</v>
      </c>
      <c r="J92" s="99">
        <v>3124899.34</v>
      </c>
      <c r="K92" s="368">
        <v>0</v>
      </c>
      <c r="L92" s="367"/>
      <c r="M92" s="99">
        <v>3124899.34</v>
      </c>
    </row>
    <row r="93" spans="3:13">
      <c r="C93" s="97" t="s">
        <v>1082</v>
      </c>
      <c r="D93" s="366" t="s">
        <v>1083</v>
      </c>
      <c r="E93" s="367"/>
      <c r="F93" s="367"/>
      <c r="G93" s="99">
        <v>20880</v>
      </c>
      <c r="H93" s="99">
        <v>0</v>
      </c>
      <c r="I93" s="99">
        <v>20880</v>
      </c>
      <c r="J93" s="99">
        <v>1593403.02</v>
      </c>
      <c r="K93" s="368">
        <v>0</v>
      </c>
      <c r="L93" s="367"/>
      <c r="M93" s="99">
        <v>1593403.02</v>
      </c>
    </row>
    <row r="94" spans="3:13">
      <c r="C94" s="97" t="s">
        <v>1084</v>
      </c>
      <c r="D94" s="366" t="s">
        <v>1085</v>
      </c>
      <c r="E94" s="367"/>
      <c r="F94" s="367"/>
      <c r="G94" s="99">
        <v>175</v>
      </c>
      <c r="H94" s="99">
        <v>0</v>
      </c>
      <c r="I94" s="99">
        <v>175</v>
      </c>
      <c r="J94" s="99">
        <v>213844.6</v>
      </c>
      <c r="K94" s="368">
        <v>0</v>
      </c>
      <c r="L94" s="367"/>
      <c r="M94" s="99">
        <v>213844.6</v>
      </c>
    </row>
    <row r="95" spans="3:13">
      <c r="C95" s="97" t="s">
        <v>1086</v>
      </c>
      <c r="D95" s="366" t="s">
        <v>1087</v>
      </c>
      <c r="E95" s="367"/>
      <c r="F95" s="367"/>
      <c r="G95" s="99">
        <v>1236701.76</v>
      </c>
      <c r="H95" s="99">
        <v>0</v>
      </c>
      <c r="I95" s="99">
        <v>1236701.76</v>
      </c>
      <c r="J95" s="99">
        <v>11640365.640000001</v>
      </c>
      <c r="K95" s="368">
        <v>0</v>
      </c>
      <c r="L95" s="367"/>
      <c r="M95" s="99">
        <v>11640365.640000001</v>
      </c>
    </row>
    <row r="96" spans="3:13">
      <c r="C96" s="97" t="s">
        <v>1088</v>
      </c>
      <c r="D96" s="366" t="s">
        <v>1089</v>
      </c>
      <c r="E96" s="367"/>
      <c r="F96" s="367"/>
      <c r="G96" s="99">
        <v>11089299.720000001</v>
      </c>
      <c r="H96" s="99">
        <v>24812.400000000001</v>
      </c>
      <c r="I96" s="99">
        <v>11064487.32</v>
      </c>
      <c r="J96" s="99">
        <v>63412599.770000003</v>
      </c>
      <c r="K96" s="368">
        <v>943019.26</v>
      </c>
      <c r="L96" s="367"/>
      <c r="M96" s="99">
        <v>62469580.509999998</v>
      </c>
    </row>
    <row r="97" spans="3:13">
      <c r="C97" s="97" t="s">
        <v>1090</v>
      </c>
      <c r="D97" s="366" t="s">
        <v>1091</v>
      </c>
      <c r="E97" s="367"/>
      <c r="F97" s="367"/>
      <c r="G97" s="99">
        <v>2605668.17</v>
      </c>
      <c r="H97" s="99">
        <v>0</v>
      </c>
      <c r="I97" s="99">
        <v>2605668.17</v>
      </c>
      <c r="J97" s="99">
        <v>18865476.359999999</v>
      </c>
      <c r="K97" s="368">
        <v>70760</v>
      </c>
      <c r="L97" s="367"/>
      <c r="M97" s="99">
        <v>18794716.359999999</v>
      </c>
    </row>
    <row r="98" spans="3:13">
      <c r="C98" s="97" t="s">
        <v>1092</v>
      </c>
      <c r="D98" s="366" t="s">
        <v>1093</v>
      </c>
      <c r="E98" s="367"/>
      <c r="F98" s="367"/>
      <c r="G98" s="99">
        <v>594476.80000000005</v>
      </c>
      <c r="H98" s="99">
        <v>0</v>
      </c>
      <c r="I98" s="99">
        <v>594476.80000000005</v>
      </c>
      <c r="J98" s="99">
        <v>5426121.2300000004</v>
      </c>
      <c r="K98" s="368">
        <v>33814</v>
      </c>
      <c r="L98" s="367"/>
      <c r="M98" s="99">
        <v>5392307.2300000004</v>
      </c>
    </row>
    <row r="99" spans="3:13">
      <c r="C99" s="97" t="s">
        <v>1094</v>
      </c>
      <c r="D99" s="366" t="s">
        <v>1095</v>
      </c>
      <c r="E99" s="367"/>
      <c r="F99" s="367"/>
      <c r="G99" s="99">
        <v>1730367.05</v>
      </c>
      <c r="H99" s="99">
        <v>19012.400000000001</v>
      </c>
      <c r="I99" s="99">
        <v>1711354.65</v>
      </c>
      <c r="J99" s="99">
        <v>11614735.58</v>
      </c>
      <c r="K99" s="368">
        <v>660267.66</v>
      </c>
      <c r="L99" s="367"/>
      <c r="M99" s="99">
        <v>10954467.92</v>
      </c>
    </row>
    <row r="100" spans="3:13">
      <c r="C100" s="97" t="s">
        <v>1096</v>
      </c>
      <c r="D100" s="366" t="s">
        <v>1097</v>
      </c>
      <c r="E100" s="367"/>
      <c r="F100" s="367"/>
      <c r="G100" s="99">
        <v>2193751.5099999998</v>
      </c>
      <c r="H100" s="99">
        <v>0</v>
      </c>
      <c r="I100" s="99">
        <v>2193751.5099999998</v>
      </c>
      <c r="J100" s="99">
        <v>3119654.2</v>
      </c>
      <c r="K100" s="368">
        <v>0</v>
      </c>
      <c r="L100" s="367"/>
      <c r="M100" s="99">
        <v>3119654.2</v>
      </c>
    </row>
    <row r="101" spans="3:13">
      <c r="C101" s="97" t="s">
        <v>1098</v>
      </c>
      <c r="D101" s="366" t="s">
        <v>1099</v>
      </c>
      <c r="E101" s="367"/>
      <c r="F101" s="367"/>
      <c r="G101" s="99">
        <v>193437.32</v>
      </c>
      <c r="H101" s="99">
        <v>0</v>
      </c>
      <c r="I101" s="99">
        <v>193437.32</v>
      </c>
      <c r="J101" s="99">
        <v>920370.6</v>
      </c>
      <c r="K101" s="368">
        <v>0</v>
      </c>
      <c r="L101" s="367"/>
      <c r="M101" s="99">
        <v>920370.6</v>
      </c>
    </row>
    <row r="102" spans="3:13">
      <c r="C102" s="97" t="s">
        <v>1100</v>
      </c>
      <c r="D102" s="366" t="s">
        <v>1101</v>
      </c>
      <c r="E102" s="367"/>
      <c r="F102" s="367"/>
      <c r="G102" s="99">
        <v>916535.22</v>
      </c>
      <c r="H102" s="99">
        <v>0</v>
      </c>
      <c r="I102" s="99">
        <v>916535.22</v>
      </c>
      <c r="J102" s="99">
        <v>4851130.25</v>
      </c>
      <c r="K102" s="368">
        <v>0</v>
      </c>
      <c r="L102" s="367"/>
      <c r="M102" s="99">
        <v>4851130.25</v>
      </c>
    </row>
    <row r="103" spans="3:13">
      <c r="C103" s="97" t="s">
        <v>1102</v>
      </c>
      <c r="D103" s="366" t="s">
        <v>1103</v>
      </c>
      <c r="E103" s="367"/>
      <c r="F103" s="367"/>
      <c r="G103" s="99">
        <v>68440</v>
      </c>
      <c r="H103" s="99">
        <v>0</v>
      </c>
      <c r="I103" s="99">
        <v>68440</v>
      </c>
      <c r="J103" s="99">
        <v>415233.6</v>
      </c>
      <c r="K103" s="368">
        <v>0</v>
      </c>
      <c r="L103" s="367"/>
      <c r="M103" s="99">
        <v>415233.6</v>
      </c>
    </row>
    <row r="104" spans="3:13">
      <c r="C104" s="97" t="s">
        <v>1104</v>
      </c>
      <c r="D104" s="366" t="s">
        <v>1105</v>
      </c>
      <c r="E104" s="367"/>
      <c r="F104" s="367"/>
      <c r="G104" s="99">
        <v>1164463.01</v>
      </c>
      <c r="H104" s="99">
        <v>0</v>
      </c>
      <c r="I104" s="99">
        <v>1164463.01</v>
      </c>
      <c r="J104" s="99">
        <v>7788599.5899999999</v>
      </c>
      <c r="K104" s="368">
        <v>0</v>
      </c>
      <c r="L104" s="367"/>
      <c r="M104" s="99">
        <v>7788599.5899999999</v>
      </c>
    </row>
    <row r="105" spans="3:13">
      <c r="C105" s="97" t="s">
        <v>1106</v>
      </c>
      <c r="D105" s="366" t="s">
        <v>1107</v>
      </c>
      <c r="E105" s="367"/>
      <c r="F105" s="367"/>
      <c r="G105" s="99">
        <v>1622160.64</v>
      </c>
      <c r="H105" s="99">
        <v>5800</v>
      </c>
      <c r="I105" s="99">
        <v>1616360.64</v>
      </c>
      <c r="J105" s="99">
        <v>10411278.359999999</v>
      </c>
      <c r="K105" s="368">
        <v>178177.6</v>
      </c>
      <c r="L105" s="367"/>
      <c r="M105" s="99">
        <v>10233100.76</v>
      </c>
    </row>
    <row r="106" spans="3:13">
      <c r="C106" s="97" t="s">
        <v>1108</v>
      </c>
      <c r="D106" s="366" t="s">
        <v>1109</v>
      </c>
      <c r="E106" s="367"/>
      <c r="F106" s="367"/>
      <c r="G106" s="99">
        <v>1337114.3400000001</v>
      </c>
      <c r="H106" s="99">
        <v>1250.6500000000001</v>
      </c>
      <c r="I106" s="99">
        <v>1335863.69</v>
      </c>
      <c r="J106" s="99">
        <v>10839475.68</v>
      </c>
      <c r="K106" s="368">
        <v>1772.66</v>
      </c>
      <c r="L106" s="367"/>
      <c r="M106" s="99">
        <v>10837703.02</v>
      </c>
    </row>
    <row r="107" spans="3:13">
      <c r="C107" s="97" t="s">
        <v>1110</v>
      </c>
      <c r="D107" s="366" t="s">
        <v>1111</v>
      </c>
      <c r="E107" s="367"/>
      <c r="F107" s="367"/>
      <c r="G107" s="99">
        <v>1063992.01</v>
      </c>
      <c r="H107" s="99">
        <v>1229.45</v>
      </c>
      <c r="I107" s="99">
        <v>1062762.56</v>
      </c>
      <c r="J107" s="99">
        <v>3299910.62</v>
      </c>
      <c r="K107" s="368">
        <v>1751.46</v>
      </c>
      <c r="L107" s="367"/>
      <c r="M107" s="99">
        <v>3298159.16</v>
      </c>
    </row>
    <row r="108" spans="3:13">
      <c r="C108" s="97" t="s">
        <v>1112</v>
      </c>
      <c r="D108" s="366" t="s">
        <v>1113</v>
      </c>
      <c r="E108" s="367"/>
      <c r="F108" s="367"/>
      <c r="G108" s="99">
        <v>116743.26</v>
      </c>
      <c r="H108" s="99">
        <v>0</v>
      </c>
      <c r="I108" s="99">
        <v>116743.26</v>
      </c>
      <c r="J108" s="99">
        <v>824945.98</v>
      </c>
      <c r="K108" s="368">
        <v>0</v>
      </c>
      <c r="L108" s="367"/>
      <c r="M108" s="99">
        <v>824945.98</v>
      </c>
    </row>
    <row r="109" spans="3:13">
      <c r="C109" s="97" t="s">
        <v>1114</v>
      </c>
      <c r="D109" s="366" t="s">
        <v>1115</v>
      </c>
      <c r="E109" s="367"/>
      <c r="F109" s="367"/>
      <c r="G109" s="99">
        <v>0</v>
      </c>
      <c r="H109" s="99">
        <v>0</v>
      </c>
      <c r="I109" s="99">
        <v>0</v>
      </c>
      <c r="J109" s="99">
        <v>6017194.2300000004</v>
      </c>
      <c r="K109" s="368">
        <v>0</v>
      </c>
      <c r="L109" s="367"/>
      <c r="M109" s="99">
        <v>6017194.2300000004</v>
      </c>
    </row>
    <row r="110" spans="3:13">
      <c r="C110" s="97" t="s">
        <v>4659</v>
      </c>
      <c r="D110" s="366" t="s">
        <v>4660</v>
      </c>
      <c r="E110" s="367"/>
      <c r="F110" s="367"/>
      <c r="G110" s="99">
        <v>0</v>
      </c>
      <c r="H110" s="99">
        <v>0</v>
      </c>
      <c r="I110" s="99">
        <v>0</v>
      </c>
      <c r="J110" s="99">
        <v>329</v>
      </c>
      <c r="K110" s="368">
        <v>0</v>
      </c>
      <c r="L110" s="367"/>
      <c r="M110" s="99">
        <v>329</v>
      </c>
    </row>
    <row r="111" spans="3:13">
      <c r="C111" s="97" t="s">
        <v>1116</v>
      </c>
      <c r="D111" s="366" t="s">
        <v>1117</v>
      </c>
      <c r="E111" s="367"/>
      <c r="F111" s="367"/>
      <c r="G111" s="99">
        <v>105170.15</v>
      </c>
      <c r="H111" s="99">
        <v>21.2</v>
      </c>
      <c r="I111" s="99">
        <v>105148.95</v>
      </c>
      <c r="J111" s="99">
        <v>475973.55</v>
      </c>
      <c r="K111" s="368">
        <v>21.2</v>
      </c>
      <c r="L111" s="367"/>
      <c r="M111" s="99">
        <v>475952.35</v>
      </c>
    </row>
    <row r="112" spans="3:13">
      <c r="C112" s="97" t="s">
        <v>1118</v>
      </c>
      <c r="D112" s="366" t="s">
        <v>1119</v>
      </c>
      <c r="E112" s="367"/>
      <c r="F112" s="367"/>
      <c r="G112" s="99">
        <v>51208.92</v>
      </c>
      <c r="H112" s="99">
        <v>0</v>
      </c>
      <c r="I112" s="99">
        <v>51208.92</v>
      </c>
      <c r="J112" s="99">
        <v>221122.3</v>
      </c>
      <c r="K112" s="368">
        <v>0</v>
      </c>
      <c r="L112" s="367"/>
      <c r="M112" s="99">
        <v>221122.3</v>
      </c>
    </row>
    <row r="113" spans="3:13">
      <c r="C113" s="97" t="s">
        <v>1120</v>
      </c>
      <c r="D113" s="366" t="s">
        <v>1121</v>
      </c>
      <c r="E113" s="367"/>
      <c r="F113" s="367"/>
      <c r="G113" s="99">
        <v>19927210.260000002</v>
      </c>
      <c r="H113" s="99">
        <v>0</v>
      </c>
      <c r="I113" s="99">
        <v>19927210.260000002</v>
      </c>
      <c r="J113" s="99">
        <v>103924588.17</v>
      </c>
      <c r="K113" s="368">
        <v>17208.14</v>
      </c>
      <c r="L113" s="367"/>
      <c r="M113" s="99">
        <v>103907380.03</v>
      </c>
    </row>
    <row r="114" spans="3:13">
      <c r="C114" s="97" t="s">
        <v>1122</v>
      </c>
      <c r="D114" s="366" t="s">
        <v>1123</v>
      </c>
      <c r="E114" s="367"/>
      <c r="F114" s="367"/>
      <c r="G114" s="99">
        <v>7770515.2599999998</v>
      </c>
      <c r="H114" s="99">
        <v>0</v>
      </c>
      <c r="I114" s="99">
        <v>7770515.2599999998</v>
      </c>
      <c r="J114" s="99">
        <v>38876808.810000002</v>
      </c>
      <c r="K114" s="368">
        <v>0</v>
      </c>
      <c r="L114" s="367"/>
      <c r="M114" s="99">
        <v>38876808.810000002</v>
      </c>
    </row>
    <row r="115" spans="3:13">
      <c r="C115" s="97" t="s">
        <v>1124</v>
      </c>
      <c r="D115" s="366" t="s">
        <v>1125</v>
      </c>
      <c r="E115" s="367"/>
      <c r="F115" s="367"/>
      <c r="G115" s="99">
        <v>359189.73</v>
      </c>
      <c r="H115" s="99">
        <v>0</v>
      </c>
      <c r="I115" s="99">
        <v>359189.73</v>
      </c>
      <c r="J115" s="99">
        <v>1762270.65</v>
      </c>
      <c r="K115" s="368">
        <v>0</v>
      </c>
      <c r="L115" s="367"/>
      <c r="M115" s="99">
        <v>1762270.65</v>
      </c>
    </row>
    <row r="116" spans="3:13">
      <c r="C116" s="97" t="s">
        <v>1126</v>
      </c>
      <c r="D116" s="366" t="s">
        <v>1127</v>
      </c>
      <c r="E116" s="367"/>
      <c r="F116" s="367"/>
      <c r="G116" s="99">
        <v>170978.65</v>
      </c>
      <c r="H116" s="99">
        <v>0</v>
      </c>
      <c r="I116" s="99">
        <v>170978.65</v>
      </c>
      <c r="J116" s="99">
        <v>1381690.06</v>
      </c>
      <c r="K116" s="368">
        <v>0</v>
      </c>
      <c r="L116" s="367"/>
      <c r="M116" s="99">
        <v>1381690.06</v>
      </c>
    </row>
    <row r="117" spans="3:13">
      <c r="C117" s="97" t="s">
        <v>4672</v>
      </c>
      <c r="D117" s="366" t="s">
        <v>4673</v>
      </c>
      <c r="E117" s="367"/>
      <c r="F117" s="367"/>
      <c r="G117" s="99">
        <v>0</v>
      </c>
      <c r="H117" s="99">
        <v>0</v>
      </c>
      <c r="I117" s="99">
        <v>0</v>
      </c>
      <c r="J117" s="99">
        <v>3944</v>
      </c>
      <c r="K117" s="368">
        <v>0</v>
      </c>
      <c r="L117" s="367"/>
      <c r="M117" s="99">
        <v>3944</v>
      </c>
    </row>
    <row r="118" spans="3:13">
      <c r="C118" s="97" t="s">
        <v>1128</v>
      </c>
      <c r="D118" s="366" t="s">
        <v>1129</v>
      </c>
      <c r="E118" s="367"/>
      <c r="F118" s="367"/>
      <c r="G118" s="99">
        <v>1211040.82</v>
      </c>
      <c r="H118" s="99">
        <v>0</v>
      </c>
      <c r="I118" s="99">
        <v>1211040.82</v>
      </c>
      <c r="J118" s="99">
        <v>7151014.4000000004</v>
      </c>
      <c r="K118" s="368">
        <v>17208.14</v>
      </c>
      <c r="L118" s="367"/>
      <c r="M118" s="99">
        <v>7133806.2599999998</v>
      </c>
    </row>
    <row r="119" spans="3:13">
      <c r="C119" s="97" t="s">
        <v>1130</v>
      </c>
      <c r="D119" s="366" t="s">
        <v>1131</v>
      </c>
      <c r="E119" s="367"/>
      <c r="F119" s="367"/>
      <c r="G119" s="99">
        <v>1883994.19</v>
      </c>
      <c r="H119" s="99">
        <v>0</v>
      </c>
      <c r="I119" s="99">
        <v>1883994.19</v>
      </c>
      <c r="J119" s="99">
        <v>11115712.060000001</v>
      </c>
      <c r="K119" s="368">
        <v>0</v>
      </c>
      <c r="L119" s="367"/>
      <c r="M119" s="99">
        <v>11115712.060000001</v>
      </c>
    </row>
    <row r="120" spans="3:13">
      <c r="C120" s="97" t="s">
        <v>1132</v>
      </c>
      <c r="D120" s="366" t="s">
        <v>1133</v>
      </c>
      <c r="E120" s="367"/>
      <c r="F120" s="367"/>
      <c r="G120" s="99">
        <v>8424022.5600000005</v>
      </c>
      <c r="H120" s="99">
        <v>0</v>
      </c>
      <c r="I120" s="99">
        <v>8424022.5600000005</v>
      </c>
      <c r="J120" s="99">
        <v>41809700.659999996</v>
      </c>
      <c r="K120" s="368">
        <v>0</v>
      </c>
      <c r="L120" s="367"/>
      <c r="M120" s="99">
        <v>41809700.659999996</v>
      </c>
    </row>
    <row r="121" spans="3:13">
      <c r="C121" s="97" t="s">
        <v>1134</v>
      </c>
      <c r="D121" s="366" t="s">
        <v>1135</v>
      </c>
      <c r="E121" s="367"/>
      <c r="F121" s="367"/>
      <c r="G121" s="99">
        <v>107469.05</v>
      </c>
      <c r="H121" s="99">
        <v>0</v>
      </c>
      <c r="I121" s="99">
        <v>107469.05</v>
      </c>
      <c r="J121" s="99">
        <v>1823447.53</v>
      </c>
      <c r="K121" s="368">
        <v>0</v>
      </c>
      <c r="L121" s="367"/>
      <c r="M121" s="99">
        <v>1823447.53</v>
      </c>
    </row>
    <row r="122" spans="3:13">
      <c r="C122" s="97" t="s">
        <v>1136</v>
      </c>
      <c r="D122" s="366" t="s">
        <v>1137</v>
      </c>
      <c r="E122" s="367"/>
      <c r="F122" s="367"/>
      <c r="G122" s="99">
        <v>4317272.3</v>
      </c>
      <c r="H122" s="99">
        <v>0</v>
      </c>
      <c r="I122" s="99">
        <v>4317272.3</v>
      </c>
      <c r="J122" s="99">
        <v>26096550.699999999</v>
      </c>
      <c r="K122" s="368">
        <v>0</v>
      </c>
      <c r="L122" s="367"/>
      <c r="M122" s="99">
        <v>26096550.699999999</v>
      </c>
    </row>
    <row r="123" spans="3:13" ht="21" customHeight="1">
      <c r="C123" s="97" t="s">
        <v>1138</v>
      </c>
      <c r="D123" s="366" t="s">
        <v>1139</v>
      </c>
      <c r="E123" s="367"/>
      <c r="F123" s="367"/>
      <c r="G123" s="99">
        <v>2899286.87</v>
      </c>
      <c r="H123" s="99">
        <v>0</v>
      </c>
      <c r="I123" s="99">
        <v>2899286.87</v>
      </c>
      <c r="J123" s="99">
        <v>15344899.279999999</v>
      </c>
      <c r="K123" s="368">
        <v>0</v>
      </c>
      <c r="L123" s="367"/>
      <c r="M123" s="99">
        <v>15344899.279999999</v>
      </c>
    </row>
    <row r="124" spans="3:13" ht="24" customHeight="1">
      <c r="C124" s="97" t="s">
        <v>1140</v>
      </c>
      <c r="D124" s="366" t="s">
        <v>1141</v>
      </c>
      <c r="E124" s="367"/>
      <c r="F124" s="367"/>
      <c r="G124" s="99">
        <v>0</v>
      </c>
      <c r="H124" s="99">
        <v>0</v>
      </c>
      <c r="I124" s="99">
        <v>0</v>
      </c>
      <c r="J124" s="99">
        <v>2852123.54</v>
      </c>
      <c r="K124" s="368">
        <v>0</v>
      </c>
      <c r="L124" s="367"/>
      <c r="M124" s="99">
        <v>2852123.54</v>
      </c>
    </row>
    <row r="125" spans="3:13">
      <c r="C125" s="97" t="s">
        <v>1142</v>
      </c>
      <c r="D125" s="366" t="s">
        <v>1143</v>
      </c>
      <c r="E125" s="367"/>
      <c r="F125" s="367"/>
      <c r="G125" s="99">
        <v>10440</v>
      </c>
      <c r="H125" s="99">
        <v>0</v>
      </c>
      <c r="I125" s="99">
        <v>10440</v>
      </c>
      <c r="J125" s="99">
        <v>181360.57</v>
      </c>
      <c r="K125" s="368">
        <v>0</v>
      </c>
      <c r="L125" s="367"/>
      <c r="M125" s="99">
        <v>181360.57</v>
      </c>
    </row>
    <row r="126" spans="3:13">
      <c r="C126" s="97" t="s">
        <v>1144</v>
      </c>
      <c r="D126" s="366" t="s">
        <v>1145</v>
      </c>
      <c r="E126" s="367"/>
      <c r="F126" s="367"/>
      <c r="G126" s="99">
        <v>0</v>
      </c>
      <c r="H126" s="99">
        <v>0</v>
      </c>
      <c r="I126" s="99">
        <v>0</v>
      </c>
      <c r="J126" s="99">
        <v>144.03</v>
      </c>
      <c r="K126" s="368">
        <v>0</v>
      </c>
      <c r="L126" s="367"/>
      <c r="M126" s="99">
        <v>144.03</v>
      </c>
    </row>
    <row r="127" spans="3:13">
      <c r="C127" s="97" t="s">
        <v>1147</v>
      </c>
      <c r="D127" s="366" t="s">
        <v>1148</v>
      </c>
      <c r="E127" s="367"/>
      <c r="F127" s="367"/>
      <c r="G127" s="99">
        <v>128630.08</v>
      </c>
      <c r="H127" s="99">
        <v>0</v>
      </c>
      <c r="I127" s="99">
        <v>128630.08</v>
      </c>
      <c r="J127" s="99">
        <v>1008850.93</v>
      </c>
      <c r="K127" s="368">
        <v>0</v>
      </c>
      <c r="L127" s="367"/>
      <c r="M127" s="99">
        <v>1008850.93</v>
      </c>
    </row>
    <row r="128" spans="3:13">
      <c r="C128" s="97" t="s">
        <v>1149</v>
      </c>
      <c r="D128" s="366" t="s">
        <v>1150</v>
      </c>
      <c r="E128" s="367"/>
      <c r="F128" s="367"/>
      <c r="G128" s="99">
        <v>1159181.29</v>
      </c>
      <c r="H128" s="99">
        <v>0</v>
      </c>
      <c r="I128" s="99">
        <v>1159181.29</v>
      </c>
      <c r="J128" s="99">
        <v>5233265.99</v>
      </c>
      <c r="K128" s="368">
        <v>0</v>
      </c>
      <c r="L128" s="367"/>
      <c r="M128" s="99">
        <v>5233265.99</v>
      </c>
    </row>
    <row r="129" spans="3:13">
      <c r="C129" s="97" t="s">
        <v>1151</v>
      </c>
      <c r="D129" s="366" t="s">
        <v>1152</v>
      </c>
      <c r="E129" s="367"/>
      <c r="F129" s="367"/>
      <c r="G129" s="99">
        <v>119734.06</v>
      </c>
      <c r="H129" s="99">
        <v>0</v>
      </c>
      <c r="I129" s="99">
        <v>119734.06</v>
      </c>
      <c r="J129" s="99">
        <v>1475906.36</v>
      </c>
      <c r="K129" s="368">
        <v>0</v>
      </c>
      <c r="L129" s="367"/>
      <c r="M129" s="99">
        <v>1475906.36</v>
      </c>
    </row>
    <row r="130" spans="3:13">
      <c r="C130" s="97" t="s">
        <v>1153</v>
      </c>
      <c r="D130" s="366" t="s">
        <v>1154</v>
      </c>
      <c r="E130" s="367"/>
      <c r="F130" s="367"/>
      <c r="G130" s="99">
        <v>284990.78000000003</v>
      </c>
      <c r="H130" s="99">
        <v>0</v>
      </c>
      <c r="I130" s="99">
        <v>284990.78000000003</v>
      </c>
      <c r="J130" s="99">
        <v>1447380.82</v>
      </c>
      <c r="K130" s="368">
        <v>1626</v>
      </c>
      <c r="L130" s="367"/>
      <c r="M130" s="99">
        <v>1445754.82</v>
      </c>
    </row>
    <row r="131" spans="3:13">
      <c r="C131" s="97" t="s">
        <v>1156</v>
      </c>
      <c r="D131" s="366" t="s">
        <v>1157</v>
      </c>
      <c r="E131" s="367"/>
      <c r="F131" s="367"/>
      <c r="G131" s="99">
        <v>193433.78</v>
      </c>
      <c r="H131" s="99">
        <v>0</v>
      </c>
      <c r="I131" s="99">
        <v>193433.78</v>
      </c>
      <c r="J131" s="99">
        <v>910224.73</v>
      </c>
      <c r="K131" s="368">
        <v>1626</v>
      </c>
      <c r="L131" s="367"/>
      <c r="M131" s="99">
        <v>908598.73</v>
      </c>
    </row>
    <row r="132" spans="3:13">
      <c r="C132" s="97" t="s">
        <v>1158</v>
      </c>
      <c r="D132" s="366" t="s">
        <v>1159</v>
      </c>
      <c r="E132" s="367"/>
      <c r="F132" s="367"/>
      <c r="G132" s="99">
        <v>17204.29</v>
      </c>
      <c r="H132" s="99">
        <v>0</v>
      </c>
      <c r="I132" s="99">
        <v>17204.29</v>
      </c>
      <c r="J132" s="99">
        <v>48514.09</v>
      </c>
      <c r="K132" s="368">
        <v>0</v>
      </c>
      <c r="L132" s="367"/>
      <c r="M132" s="99">
        <v>48514.09</v>
      </c>
    </row>
    <row r="133" spans="3:13">
      <c r="C133" s="97" t="s">
        <v>1160</v>
      </c>
      <c r="D133" s="366" t="s">
        <v>1161</v>
      </c>
      <c r="E133" s="367"/>
      <c r="F133" s="367"/>
      <c r="G133" s="99">
        <v>72310.710000000006</v>
      </c>
      <c r="H133" s="99">
        <v>0</v>
      </c>
      <c r="I133" s="99">
        <v>72310.710000000006</v>
      </c>
      <c r="J133" s="99">
        <v>449930.4</v>
      </c>
      <c r="K133" s="368">
        <v>0</v>
      </c>
      <c r="L133" s="367"/>
      <c r="M133" s="99">
        <v>449930.4</v>
      </c>
    </row>
    <row r="134" spans="3:13">
      <c r="C134" s="97" t="s">
        <v>4697</v>
      </c>
      <c r="D134" s="366" t="s">
        <v>4698</v>
      </c>
      <c r="E134" s="367"/>
      <c r="F134" s="367"/>
      <c r="G134" s="99">
        <v>0</v>
      </c>
      <c r="H134" s="99">
        <v>0</v>
      </c>
      <c r="I134" s="99">
        <v>0</v>
      </c>
      <c r="J134" s="99">
        <v>33417.01</v>
      </c>
      <c r="K134" s="368">
        <v>0</v>
      </c>
      <c r="L134" s="367"/>
      <c r="M134" s="99">
        <v>33417.01</v>
      </c>
    </row>
    <row r="135" spans="3:13">
      <c r="C135" s="97" t="s">
        <v>1162</v>
      </c>
      <c r="D135" s="366" t="s">
        <v>1163</v>
      </c>
      <c r="E135" s="367"/>
      <c r="F135" s="367"/>
      <c r="G135" s="99">
        <v>2042</v>
      </c>
      <c r="H135" s="99">
        <v>0</v>
      </c>
      <c r="I135" s="99">
        <v>2042</v>
      </c>
      <c r="J135" s="99">
        <v>5294.59</v>
      </c>
      <c r="K135" s="368">
        <v>0</v>
      </c>
      <c r="L135" s="367"/>
      <c r="M135" s="99">
        <v>5294.59</v>
      </c>
    </row>
    <row r="136" spans="3:13">
      <c r="C136" s="97" t="s">
        <v>1164</v>
      </c>
      <c r="D136" s="366" t="s">
        <v>1165</v>
      </c>
      <c r="E136" s="367"/>
      <c r="F136" s="367"/>
      <c r="G136" s="99">
        <v>3320187.79</v>
      </c>
      <c r="H136" s="99">
        <v>116000</v>
      </c>
      <c r="I136" s="99">
        <v>3204187.79</v>
      </c>
      <c r="J136" s="99">
        <v>22327690.870000001</v>
      </c>
      <c r="K136" s="368">
        <v>118600</v>
      </c>
      <c r="L136" s="367"/>
      <c r="M136" s="99">
        <v>22209090.870000001</v>
      </c>
    </row>
    <row r="137" spans="3:13">
      <c r="C137" s="97" t="s">
        <v>1166</v>
      </c>
      <c r="D137" s="366" t="s">
        <v>1167</v>
      </c>
      <c r="E137" s="367"/>
      <c r="F137" s="367"/>
      <c r="G137" s="99">
        <v>534679.51</v>
      </c>
      <c r="H137" s="99">
        <v>0</v>
      </c>
      <c r="I137" s="99">
        <v>534679.51</v>
      </c>
      <c r="J137" s="99">
        <v>3172951.44</v>
      </c>
      <c r="K137" s="368">
        <v>0</v>
      </c>
      <c r="L137" s="367"/>
      <c r="M137" s="99">
        <v>3172951.44</v>
      </c>
    </row>
    <row r="138" spans="3:13">
      <c r="C138" s="97" t="s">
        <v>1168</v>
      </c>
      <c r="D138" s="366" t="s">
        <v>1169</v>
      </c>
      <c r="E138" s="367"/>
      <c r="F138" s="367"/>
      <c r="G138" s="99">
        <v>2538847.88</v>
      </c>
      <c r="H138" s="99">
        <v>116000</v>
      </c>
      <c r="I138" s="99">
        <v>2422847.88</v>
      </c>
      <c r="J138" s="99">
        <v>18362278.91</v>
      </c>
      <c r="K138" s="368">
        <v>118600</v>
      </c>
      <c r="L138" s="367"/>
      <c r="M138" s="99">
        <v>18243678.91</v>
      </c>
    </row>
    <row r="139" spans="3:13">
      <c r="C139" s="97" t="s">
        <v>1170</v>
      </c>
      <c r="D139" s="366" t="s">
        <v>1171</v>
      </c>
      <c r="E139" s="367"/>
      <c r="F139" s="367"/>
      <c r="G139" s="99">
        <v>2320</v>
      </c>
      <c r="H139" s="99">
        <v>0</v>
      </c>
      <c r="I139" s="99">
        <v>2320</v>
      </c>
      <c r="J139" s="99">
        <v>68215.520000000004</v>
      </c>
      <c r="K139" s="368">
        <v>0</v>
      </c>
      <c r="L139" s="367"/>
      <c r="M139" s="99">
        <v>68215.520000000004</v>
      </c>
    </row>
    <row r="140" spans="3:13">
      <c r="C140" s="97" t="s">
        <v>1172</v>
      </c>
      <c r="D140" s="366" t="s">
        <v>1173</v>
      </c>
      <c r="E140" s="367"/>
      <c r="F140" s="367"/>
      <c r="G140" s="99">
        <v>244340.4</v>
      </c>
      <c r="H140" s="99">
        <v>0</v>
      </c>
      <c r="I140" s="99">
        <v>244340.4</v>
      </c>
      <c r="J140" s="99">
        <v>724245</v>
      </c>
      <c r="K140" s="368">
        <v>0</v>
      </c>
      <c r="L140" s="367"/>
      <c r="M140" s="99">
        <v>724245</v>
      </c>
    </row>
    <row r="141" spans="3:13">
      <c r="C141" s="97" t="s">
        <v>1174</v>
      </c>
      <c r="D141" s="366" t="s">
        <v>1175</v>
      </c>
      <c r="E141" s="367"/>
      <c r="F141" s="367"/>
      <c r="G141" s="99">
        <v>426390.04</v>
      </c>
      <c r="H141" s="99">
        <v>0</v>
      </c>
      <c r="I141" s="99">
        <v>426390.04</v>
      </c>
      <c r="J141" s="99">
        <v>2854162.24</v>
      </c>
      <c r="K141" s="368">
        <v>0</v>
      </c>
      <c r="L141" s="367"/>
      <c r="M141" s="99">
        <v>2854162.24</v>
      </c>
    </row>
    <row r="142" spans="3:13">
      <c r="C142" s="97" t="s">
        <v>1176</v>
      </c>
      <c r="D142" s="366" t="s">
        <v>1177</v>
      </c>
      <c r="E142" s="367"/>
      <c r="F142" s="367"/>
      <c r="G142" s="99">
        <v>4400</v>
      </c>
      <c r="H142" s="99">
        <v>0</v>
      </c>
      <c r="I142" s="99">
        <v>4400</v>
      </c>
      <c r="J142" s="99">
        <v>356927.92</v>
      </c>
      <c r="K142" s="368">
        <v>0</v>
      </c>
      <c r="L142" s="367"/>
      <c r="M142" s="99">
        <v>356927.92</v>
      </c>
    </row>
    <row r="143" spans="3:13">
      <c r="C143" s="97" t="s">
        <v>1178</v>
      </c>
      <c r="D143" s="366" t="s">
        <v>1179</v>
      </c>
      <c r="E143" s="367"/>
      <c r="F143" s="367"/>
      <c r="G143" s="99">
        <v>199822</v>
      </c>
      <c r="H143" s="99">
        <v>0</v>
      </c>
      <c r="I143" s="99">
        <v>199822</v>
      </c>
      <c r="J143" s="99">
        <v>986681</v>
      </c>
      <c r="K143" s="368">
        <v>0</v>
      </c>
      <c r="L143" s="367"/>
      <c r="M143" s="99">
        <v>986681</v>
      </c>
    </row>
    <row r="144" spans="3:13">
      <c r="C144" s="97" t="s">
        <v>4716</v>
      </c>
      <c r="D144" s="366" t="s">
        <v>4717</v>
      </c>
      <c r="E144" s="367"/>
      <c r="F144" s="367"/>
      <c r="G144" s="99">
        <v>4146.04</v>
      </c>
      <c r="H144" s="99">
        <v>0</v>
      </c>
      <c r="I144" s="99">
        <v>4146.04</v>
      </c>
      <c r="J144" s="99">
        <v>6490.98</v>
      </c>
      <c r="K144" s="368">
        <v>0</v>
      </c>
      <c r="L144" s="367"/>
      <c r="M144" s="99">
        <v>6490.98</v>
      </c>
    </row>
    <row r="145" spans="3:13">
      <c r="C145" s="97" t="s">
        <v>4719</v>
      </c>
      <c r="D145" s="366" t="s">
        <v>4720</v>
      </c>
      <c r="E145" s="367"/>
      <c r="F145" s="367"/>
      <c r="G145" s="99">
        <v>0</v>
      </c>
      <c r="H145" s="99">
        <v>0</v>
      </c>
      <c r="I145" s="99">
        <v>0</v>
      </c>
      <c r="J145" s="99">
        <v>11370.34</v>
      </c>
      <c r="K145" s="368">
        <v>0</v>
      </c>
      <c r="L145" s="367"/>
      <c r="M145" s="99">
        <v>11370.34</v>
      </c>
    </row>
    <row r="146" spans="3:13">
      <c r="C146" s="97" t="s">
        <v>4722</v>
      </c>
      <c r="D146" s="366" t="s">
        <v>4723</v>
      </c>
      <c r="E146" s="367"/>
      <c r="F146" s="367"/>
      <c r="G146" s="99">
        <v>0</v>
      </c>
      <c r="H146" s="99">
        <v>0</v>
      </c>
      <c r="I146" s="99">
        <v>0</v>
      </c>
      <c r="J146" s="99">
        <v>14040</v>
      </c>
      <c r="K146" s="368">
        <v>0</v>
      </c>
      <c r="L146" s="367"/>
      <c r="M146" s="99">
        <v>14040</v>
      </c>
    </row>
    <row r="147" spans="3:13">
      <c r="C147" s="97" t="s">
        <v>1180</v>
      </c>
      <c r="D147" s="366" t="s">
        <v>1175</v>
      </c>
      <c r="E147" s="367"/>
      <c r="F147" s="367"/>
      <c r="G147" s="99">
        <v>218022</v>
      </c>
      <c r="H147" s="99">
        <v>0</v>
      </c>
      <c r="I147" s="99">
        <v>218022</v>
      </c>
      <c r="J147" s="99">
        <v>1478652</v>
      </c>
      <c r="K147" s="368">
        <v>0</v>
      </c>
      <c r="L147" s="367"/>
      <c r="M147" s="99">
        <v>1478652</v>
      </c>
    </row>
    <row r="148" spans="3:13">
      <c r="C148" s="97" t="s">
        <v>1181</v>
      </c>
      <c r="D148" s="366" t="s">
        <v>1182</v>
      </c>
      <c r="E148" s="367"/>
      <c r="F148" s="367"/>
      <c r="G148" s="99">
        <v>45463013.259999998</v>
      </c>
      <c r="H148" s="99">
        <v>0</v>
      </c>
      <c r="I148" s="99">
        <v>45463013.259999998</v>
      </c>
      <c r="J148" s="99">
        <v>235282263.58000001</v>
      </c>
      <c r="K148" s="368">
        <v>1932762.06</v>
      </c>
      <c r="L148" s="367"/>
      <c r="M148" s="99">
        <v>233113280.56</v>
      </c>
    </row>
    <row r="149" spans="3:13">
      <c r="C149" s="97" t="s">
        <v>1184</v>
      </c>
      <c r="D149" s="366" t="s">
        <v>1185</v>
      </c>
      <c r="E149" s="367"/>
      <c r="F149" s="367"/>
      <c r="G149" s="99">
        <v>1502675.77</v>
      </c>
      <c r="H149" s="99">
        <v>0</v>
      </c>
      <c r="I149" s="99">
        <v>1502675.77</v>
      </c>
      <c r="J149" s="99">
        <v>9810772.9900000002</v>
      </c>
      <c r="K149" s="368">
        <v>-118110.48</v>
      </c>
      <c r="L149" s="367"/>
      <c r="M149" s="99">
        <v>9692662.5099999998</v>
      </c>
    </row>
    <row r="150" spans="3:13">
      <c r="C150" s="97" t="s">
        <v>1186</v>
      </c>
      <c r="D150" s="366" t="s">
        <v>1187</v>
      </c>
      <c r="E150" s="367"/>
      <c r="F150" s="367"/>
      <c r="G150" s="99">
        <v>1502675.77</v>
      </c>
      <c r="H150" s="99">
        <v>0</v>
      </c>
      <c r="I150" s="99">
        <v>1502675.77</v>
      </c>
      <c r="J150" s="99">
        <v>9692662.5099999998</v>
      </c>
      <c r="K150" s="368">
        <v>0</v>
      </c>
      <c r="L150" s="367"/>
      <c r="M150" s="99">
        <v>9692662.5099999998</v>
      </c>
    </row>
    <row r="151" spans="3:13">
      <c r="C151" s="97" t="s">
        <v>1188</v>
      </c>
      <c r="D151" s="366" t="s">
        <v>1189</v>
      </c>
      <c r="E151" s="367"/>
      <c r="F151" s="367"/>
      <c r="G151" s="99">
        <v>992675.77</v>
      </c>
      <c r="H151" s="99">
        <v>0</v>
      </c>
      <c r="I151" s="99">
        <v>992675.77</v>
      </c>
      <c r="J151" s="99">
        <v>9182662.5099999998</v>
      </c>
      <c r="K151" s="368">
        <v>0</v>
      </c>
      <c r="L151" s="367"/>
      <c r="M151" s="99">
        <v>9182662.5099999998</v>
      </c>
    </row>
    <row r="152" spans="3:13">
      <c r="C152" s="97" t="s">
        <v>4731</v>
      </c>
      <c r="D152" s="366" t="s">
        <v>4732</v>
      </c>
      <c r="E152" s="367"/>
      <c r="F152" s="367"/>
      <c r="G152" s="99">
        <v>510000</v>
      </c>
      <c r="H152" s="99">
        <v>0</v>
      </c>
      <c r="I152" s="99">
        <v>510000</v>
      </c>
      <c r="J152" s="99">
        <v>510000</v>
      </c>
      <c r="K152" s="368">
        <v>0</v>
      </c>
      <c r="L152" s="367"/>
      <c r="M152" s="99">
        <v>510000</v>
      </c>
    </row>
    <row r="153" spans="3:13">
      <c r="C153" s="97" t="s">
        <v>1190</v>
      </c>
      <c r="D153" s="366" t="s">
        <v>1191</v>
      </c>
      <c r="E153" s="367"/>
      <c r="F153" s="367"/>
      <c r="G153" s="99">
        <v>8942122.0500000007</v>
      </c>
      <c r="H153" s="99">
        <v>0</v>
      </c>
      <c r="I153" s="99">
        <v>8942122.0500000007</v>
      </c>
      <c r="J153" s="99">
        <v>48573139.060000002</v>
      </c>
      <c r="K153" s="368">
        <v>-118110.48</v>
      </c>
      <c r="L153" s="367"/>
      <c r="M153" s="99">
        <v>48455028.579999998</v>
      </c>
    </row>
    <row r="154" spans="3:13">
      <c r="C154" s="97" t="s">
        <v>1192</v>
      </c>
      <c r="D154" s="366" t="s">
        <v>1193</v>
      </c>
      <c r="E154" s="367"/>
      <c r="F154" s="367"/>
      <c r="G154" s="99">
        <v>8942122.0500000007</v>
      </c>
      <c r="H154" s="99">
        <v>0</v>
      </c>
      <c r="I154" s="99">
        <v>8942122.0500000007</v>
      </c>
      <c r="J154" s="99">
        <v>48455028.579999998</v>
      </c>
      <c r="K154" s="368">
        <v>0</v>
      </c>
      <c r="L154" s="367"/>
      <c r="M154" s="99">
        <v>48455028.579999998</v>
      </c>
    </row>
    <row r="155" spans="3:13">
      <c r="C155" s="97" t="s">
        <v>1194</v>
      </c>
      <c r="D155" s="366" t="s">
        <v>1195</v>
      </c>
      <c r="E155" s="367"/>
      <c r="F155" s="367"/>
      <c r="G155" s="99">
        <v>8942122.0500000007</v>
      </c>
      <c r="H155" s="99">
        <v>0</v>
      </c>
      <c r="I155" s="99">
        <v>8942122.0500000007</v>
      </c>
      <c r="J155" s="99">
        <v>43417970.579999998</v>
      </c>
      <c r="K155" s="368">
        <v>0</v>
      </c>
      <c r="L155" s="367"/>
      <c r="M155" s="99">
        <v>43417970.579999998</v>
      </c>
    </row>
    <row r="156" spans="3:13">
      <c r="C156" s="97" t="s">
        <v>1196</v>
      </c>
      <c r="D156" s="366" t="s">
        <v>1197</v>
      </c>
      <c r="E156" s="367"/>
      <c r="F156" s="367"/>
      <c r="G156" s="99">
        <v>0</v>
      </c>
      <c r="H156" s="99">
        <v>0</v>
      </c>
      <c r="I156" s="99">
        <v>0</v>
      </c>
      <c r="J156" s="99">
        <v>5037058</v>
      </c>
      <c r="K156" s="368">
        <v>0</v>
      </c>
      <c r="L156" s="367"/>
      <c r="M156" s="99">
        <v>5037058</v>
      </c>
    </row>
    <row r="157" spans="3:13">
      <c r="C157" s="97" t="s">
        <v>1199</v>
      </c>
      <c r="D157" s="366" t="s">
        <v>1200</v>
      </c>
      <c r="E157" s="367"/>
      <c r="F157" s="367"/>
      <c r="G157" s="99">
        <v>24043184.789999999</v>
      </c>
      <c r="H157" s="99">
        <v>0</v>
      </c>
      <c r="I157" s="99">
        <v>24043184.789999999</v>
      </c>
      <c r="J157" s="99">
        <v>111969359.15000001</v>
      </c>
      <c r="K157" s="368">
        <v>1499150.98</v>
      </c>
      <c r="L157" s="367"/>
      <c r="M157" s="99">
        <v>110233987.20999999</v>
      </c>
    </row>
    <row r="158" spans="3:13">
      <c r="C158" s="97" t="s">
        <v>1201</v>
      </c>
      <c r="D158" s="366" t="s">
        <v>596</v>
      </c>
      <c r="E158" s="367"/>
      <c r="F158" s="367"/>
      <c r="G158" s="99">
        <v>20130817.68</v>
      </c>
      <c r="H158" s="99">
        <v>0</v>
      </c>
      <c r="I158" s="99">
        <v>20130817.68</v>
      </c>
      <c r="J158" s="99">
        <v>89463914.079999998</v>
      </c>
      <c r="K158" s="368">
        <v>1612961.46</v>
      </c>
      <c r="L158" s="367"/>
      <c r="M158" s="99">
        <v>87850952.620000005</v>
      </c>
    </row>
    <row r="159" spans="3:13">
      <c r="C159" s="97" t="s">
        <v>1202</v>
      </c>
      <c r="D159" s="366" t="s">
        <v>596</v>
      </c>
      <c r="E159" s="367"/>
      <c r="F159" s="367"/>
      <c r="G159" s="99">
        <v>20130817.68</v>
      </c>
      <c r="H159" s="99">
        <v>0</v>
      </c>
      <c r="I159" s="99">
        <v>20130817.68</v>
      </c>
      <c r="J159" s="99">
        <v>89463914.079999998</v>
      </c>
      <c r="K159" s="368">
        <v>1612961.46</v>
      </c>
      <c r="L159" s="367"/>
      <c r="M159" s="99">
        <v>87850952.620000005</v>
      </c>
    </row>
    <row r="160" spans="3:13">
      <c r="C160" s="97" t="s">
        <v>1203</v>
      </c>
      <c r="D160" s="366" t="s">
        <v>1204</v>
      </c>
      <c r="E160" s="367"/>
      <c r="F160" s="367"/>
      <c r="G160" s="99">
        <v>459800</v>
      </c>
      <c r="H160" s="99">
        <v>0</v>
      </c>
      <c r="I160" s="99">
        <v>459800</v>
      </c>
      <c r="J160" s="99">
        <v>6568383.3099999996</v>
      </c>
      <c r="K160" s="368">
        <v>0</v>
      </c>
      <c r="L160" s="367"/>
      <c r="M160" s="99">
        <v>6568383.3099999996</v>
      </c>
    </row>
    <row r="161" spans="3:13">
      <c r="C161" s="97" t="s">
        <v>1205</v>
      </c>
      <c r="D161" s="366" t="s">
        <v>1204</v>
      </c>
      <c r="E161" s="367"/>
      <c r="F161" s="367"/>
      <c r="G161" s="99">
        <v>459800</v>
      </c>
      <c r="H161" s="99">
        <v>0</v>
      </c>
      <c r="I161" s="99">
        <v>459800</v>
      </c>
      <c r="J161" s="99">
        <v>6568383.3099999996</v>
      </c>
      <c r="K161" s="368">
        <v>0</v>
      </c>
      <c r="L161" s="367"/>
      <c r="M161" s="99">
        <v>6568383.3099999996</v>
      </c>
    </row>
    <row r="162" spans="3:13">
      <c r="C162" s="97" t="s">
        <v>1206</v>
      </c>
      <c r="D162" s="366" t="s">
        <v>1207</v>
      </c>
      <c r="E162" s="367"/>
      <c r="F162" s="367"/>
      <c r="G162" s="99">
        <v>3452567.11</v>
      </c>
      <c r="H162" s="99">
        <v>0</v>
      </c>
      <c r="I162" s="99">
        <v>3452567.11</v>
      </c>
      <c r="J162" s="99">
        <v>15803581.279999999</v>
      </c>
      <c r="K162" s="368">
        <v>4300</v>
      </c>
      <c r="L162" s="367"/>
      <c r="M162" s="99">
        <v>15799281.279999999</v>
      </c>
    </row>
    <row r="163" spans="3:13">
      <c r="C163" s="97" t="s">
        <v>1208</v>
      </c>
      <c r="D163" s="366" t="s">
        <v>1209</v>
      </c>
      <c r="E163" s="367"/>
      <c r="F163" s="367"/>
      <c r="G163" s="99">
        <v>279436.94</v>
      </c>
      <c r="H163" s="99">
        <v>0</v>
      </c>
      <c r="I163" s="99">
        <v>279436.94</v>
      </c>
      <c r="J163" s="99">
        <v>3625819.74</v>
      </c>
      <c r="K163" s="368">
        <v>0</v>
      </c>
      <c r="L163" s="367"/>
      <c r="M163" s="99">
        <v>3625819.74</v>
      </c>
    </row>
    <row r="164" spans="3:13">
      <c r="C164" s="97" t="s">
        <v>1210</v>
      </c>
      <c r="D164" s="366" t="s">
        <v>600</v>
      </c>
      <c r="E164" s="367"/>
      <c r="F164" s="367"/>
      <c r="G164" s="99">
        <v>233928.94</v>
      </c>
      <c r="H164" s="99">
        <v>0</v>
      </c>
      <c r="I164" s="99">
        <v>233928.94</v>
      </c>
      <c r="J164" s="99">
        <v>6450143.9299999997</v>
      </c>
      <c r="K164" s="368">
        <v>1500</v>
      </c>
      <c r="L164" s="367"/>
      <c r="M164" s="99">
        <v>6448643.9299999997</v>
      </c>
    </row>
    <row r="165" spans="3:13">
      <c r="C165" s="97" t="s">
        <v>1211</v>
      </c>
      <c r="D165" s="366" t="s">
        <v>603</v>
      </c>
      <c r="E165" s="367"/>
      <c r="F165" s="367"/>
      <c r="G165" s="99">
        <v>2939201.23</v>
      </c>
      <c r="H165" s="99">
        <v>0</v>
      </c>
      <c r="I165" s="99">
        <v>2939201.23</v>
      </c>
      <c r="J165" s="99">
        <v>5727617.6100000003</v>
      </c>
      <c r="K165" s="368">
        <v>2800</v>
      </c>
      <c r="L165" s="367"/>
      <c r="M165" s="99">
        <v>5724817.6100000003</v>
      </c>
    </row>
    <row r="166" spans="3:13">
      <c r="C166" s="97" t="s">
        <v>1212</v>
      </c>
      <c r="D166" s="366" t="s">
        <v>1213</v>
      </c>
      <c r="E166" s="367"/>
      <c r="F166" s="367"/>
      <c r="G166" s="99">
        <v>0</v>
      </c>
      <c r="H166" s="99">
        <v>0</v>
      </c>
      <c r="I166" s="99">
        <v>0</v>
      </c>
      <c r="J166" s="99">
        <v>15370</v>
      </c>
      <c r="K166" s="368">
        <v>0</v>
      </c>
      <c r="L166" s="367"/>
      <c r="M166" s="99">
        <v>15370</v>
      </c>
    </row>
    <row r="167" spans="3:13">
      <c r="C167" s="97" t="s">
        <v>1215</v>
      </c>
      <c r="D167" s="366" t="s">
        <v>1216</v>
      </c>
      <c r="E167" s="367"/>
      <c r="F167" s="367"/>
      <c r="G167" s="99">
        <v>0</v>
      </c>
      <c r="H167" s="99">
        <v>0</v>
      </c>
      <c r="I167" s="99">
        <v>0</v>
      </c>
      <c r="J167" s="99">
        <v>15370</v>
      </c>
      <c r="K167" s="368">
        <v>0</v>
      </c>
      <c r="L167" s="367"/>
      <c r="M167" s="99">
        <v>15370</v>
      </c>
    </row>
    <row r="168" spans="3:13">
      <c r="C168" s="97" t="s">
        <v>1217</v>
      </c>
      <c r="D168" s="366" t="s">
        <v>1218</v>
      </c>
      <c r="E168" s="367"/>
      <c r="F168" s="367"/>
      <c r="G168" s="99">
        <v>10628530.65</v>
      </c>
      <c r="H168" s="99">
        <v>0</v>
      </c>
      <c r="I168" s="99">
        <v>10628530.65</v>
      </c>
      <c r="J168" s="99">
        <v>63208097.82</v>
      </c>
      <c r="K168" s="368">
        <v>315500.59999999998</v>
      </c>
      <c r="L168" s="367"/>
      <c r="M168" s="99">
        <v>62656376.259999998</v>
      </c>
    </row>
    <row r="169" spans="3:13">
      <c r="C169" s="97" t="s">
        <v>1219</v>
      </c>
      <c r="D169" s="366" t="s">
        <v>605</v>
      </c>
      <c r="E169" s="367"/>
      <c r="F169" s="367"/>
      <c r="G169" s="99">
        <v>5002367.3899999997</v>
      </c>
      <c r="H169" s="99">
        <v>0</v>
      </c>
      <c r="I169" s="99">
        <v>5002367.3899999997</v>
      </c>
      <c r="J169" s="99">
        <v>29684728.039999999</v>
      </c>
      <c r="K169" s="368">
        <v>433274.71</v>
      </c>
      <c r="L169" s="367"/>
      <c r="M169" s="99">
        <v>29251453.329999998</v>
      </c>
    </row>
    <row r="170" spans="3:13">
      <c r="C170" s="97" t="s">
        <v>1220</v>
      </c>
      <c r="D170" s="366" t="s">
        <v>1221</v>
      </c>
      <c r="E170" s="367"/>
      <c r="F170" s="367"/>
      <c r="G170" s="99">
        <v>5002367.3899999997</v>
      </c>
      <c r="H170" s="99">
        <v>0</v>
      </c>
      <c r="I170" s="99">
        <v>5002367.3899999997</v>
      </c>
      <c r="J170" s="99">
        <v>29684728.039999999</v>
      </c>
      <c r="K170" s="368">
        <v>433274.71</v>
      </c>
      <c r="L170" s="367"/>
      <c r="M170" s="99">
        <v>29251453.329999998</v>
      </c>
    </row>
    <row r="171" spans="3:13">
      <c r="C171" s="97" t="s">
        <v>1222</v>
      </c>
      <c r="D171" s="366" t="s">
        <v>607</v>
      </c>
      <c r="E171" s="367"/>
      <c r="F171" s="367"/>
      <c r="G171" s="99">
        <v>5612193.2599999998</v>
      </c>
      <c r="H171" s="99">
        <v>0</v>
      </c>
      <c r="I171" s="99">
        <v>5612193.2599999998</v>
      </c>
      <c r="J171" s="99">
        <v>33039318.300000001</v>
      </c>
      <c r="K171" s="368">
        <v>336.37</v>
      </c>
      <c r="L171" s="367"/>
      <c r="M171" s="99">
        <v>33038981.93</v>
      </c>
    </row>
    <row r="172" spans="3:13">
      <c r="C172" s="97" t="s">
        <v>1223</v>
      </c>
      <c r="D172" s="366" t="s">
        <v>1224</v>
      </c>
      <c r="E172" s="367"/>
      <c r="F172" s="367"/>
      <c r="G172" s="99">
        <v>5612193.2599999998</v>
      </c>
      <c r="H172" s="99">
        <v>0</v>
      </c>
      <c r="I172" s="99">
        <v>5612193.2599999998</v>
      </c>
      <c r="J172" s="99">
        <v>33039318.300000001</v>
      </c>
      <c r="K172" s="368">
        <v>336.37</v>
      </c>
      <c r="L172" s="367"/>
      <c r="M172" s="99">
        <v>33038981.93</v>
      </c>
    </row>
    <row r="173" spans="3:13">
      <c r="C173" s="97" t="s">
        <v>4763</v>
      </c>
      <c r="D173" s="366" t="s">
        <v>4063</v>
      </c>
      <c r="E173" s="367"/>
      <c r="F173" s="367"/>
      <c r="G173" s="99">
        <v>13970</v>
      </c>
      <c r="H173" s="99">
        <v>0</v>
      </c>
      <c r="I173" s="99">
        <v>13970</v>
      </c>
      <c r="J173" s="99">
        <v>365941</v>
      </c>
      <c r="K173" s="368">
        <v>0</v>
      </c>
      <c r="L173" s="367"/>
      <c r="M173" s="99">
        <v>365941</v>
      </c>
    </row>
    <row r="174" spans="3:13">
      <c r="C174" s="97" t="s">
        <v>4765</v>
      </c>
      <c r="D174" s="366" t="s">
        <v>4063</v>
      </c>
      <c r="E174" s="367"/>
      <c r="F174" s="367"/>
      <c r="G174" s="99">
        <v>13970</v>
      </c>
      <c r="H174" s="99">
        <v>0</v>
      </c>
      <c r="I174" s="99">
        <v>13970</v>
      </c>
      <c r="J174" s="99">
        <v>365941</v>
      </c>
      <c r="K174" s="368">
        <v>0</v>
      </c>
      <c r="L174" s="367"/>
      <c r="M174" s="99">
        <v>365941</v>
      </c>
    </row>
    <row r="175" spans="3:13">
      <c r="C175" s="97" t="s">
        <v>1225</v>
      </c>
      <c r="D175" s="366" t="s">
        <v>1226</v>
      </c>
      <c r="E175" s="367"/>
      <c r="F175" s="367"/>
      <c r="G175" s="99">
        <v>346500</v>
      </c>
      <c r="H175" s="99">
        <v>0</v>
      </c>
      <c r="I175" s="99">
        <v>346500</v>
      </c>
      <c r="J175" s="99">
        <v>2193336.48</v>
      </c>
      <c r="K175" s="368">
        <v>-118110.48</v>
      </c>
      <c r="L175" s="367"/>
      <c r="M175" s="99">
        <v>2075226</v>
      </c>
    </row>
    <row r="176" spans="3:13">
      <c r="C176" s="97" t="s">
        <v>1227</v>
      </c>
      <c r="D176" s="366" t="s">
        <v>1228</v>
      </c>
      <c r="E176" s="367"/>
      <c r="F176" s="367"/>
      <c r="G176" s="99">
        <v>346500</v>
      </c>
      <c r="H176" s="99">
        <v>0</v>
      </c>
      <c r="I176" s="99">
        <v>346500</v>
      </c>
      <c r="J176" s="99">
        <v>2075226</v>
      </c>
      <c r="K176" s="368">
        <v>0</v>
      </c>
      <c r="L176" s="367"/>
      <c r="M176" s="99">
        <v>2075226</v>
      </c>
    </row>
    <row r="177" spans="3:13">
      <c r="C177" s="97" t="s">
        <v>1229</v>
      </c>
      <c r="D177" s="366" t="s">
        <v>1228</v>
      </c>
      <c r="E177" s="367"/>
      <c r="F177" s="367"/>
      <c r="G177" s="99">
        <v>346500</v>
      </c>
      <c r="H177" s="99">
        <v>0</v>
      </c>
      <c r="I177" s="99">
        <v>346500</v>
      </c>
      <c r="J177" s="99">
        <v>2075226</v>
      </c>
      <c r="K177" s="368">
        <v>0</v>
      </c>
      <c r="L177" s="367"/>
      <c r="M177" s="99">
        <v>2075226</v>
      </c>
    </row>
    <row r="178" spans="3:13">
      <c r="C178" s="97" t="s">
        <v>1917</v>
      </c>
      <c r="D178" s="366" t="s">
        <v>1918</v>
      </c>
      <c r="E178" s="367"/>
      <c r="F178" s="367"/>
      <c r="G178" s="99">
        <v>0</v>
      </c>
      <c r="H178" s="99">
        <v>0</v>
      </c>
      <c r="I178" s="99">
        <v>0</v>
      </c>
      <c r="J178" s="99">
        <v>118110.48</v>
      </c>
      <c r="K178" s="368">
        <v>-118110.48</v>
      </c>
      <c r="L178" s="367"/>
      <c r="M178" s="99">
        <v>0</v>
      </c>
    </row>
    <row r="179" spans="3:13">
      <c r="C179" s="97" t="s">
        <v>1230</v>
      </c>
      <c r="D179" s="366" t="s">
        <v>1231</v>
      </c>
      <c r="E179" s="367"/>
      <c r="F179" s="367"/>
      <c r="G179" s="99">
        <v>1031236.98</v>
      </c>
      <c r="H179" s="99">
        <v>0</v>
      </c>
      <c r="I179" s="99">
        <v>1031236.98</v>
      </c>
      <c r="J179" s="99">
        <v>5937272.5599999996</v>
      </c>
      <c r="K179" s="368">
        <v>-118110.48</v>
      </c>
      <c r="L179" s="367"/>
      <c r="M179" s="99">
        <v>5819162.0800000001</v>
      </c>
    </row>
    <row r="180" spans="3:13">
      <c r="C180" s="97" t="s">
        <v>1232</v>
      </c>
      <c r="D180" s="366" t="s">
        <v>1233</v>
      </c>
      <c r="E180" s="367"/>
      <c r="F180" s="367"/>
      <c r="G180" s="99">
        <v>1011975.46</v>
      </c>
      <c r="H180" s="99">
        <v>0</v>
      </c>
      <c r="I180" s="99">
        <v>1011975.46</v>
      </c>
      <c r="J180" s="99">
        <v>5822308.7000000002</v>
      </c>
      <c r="K180" s="368">
        <v>-118110.48</v>
      </c>
      <c r="L180" s="367"/>
      <c r="M180" s="99">
        <v>5704198.2199999997</v>
      </c>
    </row>
    <row r="181" spans="3:13">
      <c r="C181" s="97" t="s">
        <v>1234</v>
      </c>
      <c r="D181" s="366" t="s">
        <v>1235</v>
      </c>
      <c r="E181" s="367"/>
      <c r="F181" s="367"/>
      <c r="G181" s="99">
        <v>1011975.46</v>
      </c>
      <c r="H181" s="99">
        <v>0</v>
      </c>
      <c r="I181" s="99">
        <v>1011975.46</v>
      </c>
      <c r="J181" s="99">
        <v>5704198.2199999997</v>
      </c>
      <c r="K181" s="368">
        <v>0</v>
      </c>
      <c r="L181" s="367"/>
      <c r="M181" s="99">
        <v>5704198.2199999997</v>
      </c>
    </row>
    <row r="182" spans="3:13">
      <c r="C182" s="97" t="s">
        <v>1236</v>
      </c>
      <c r="D182" s="366" t="s">
        <v>1237</v>
      </c>
      <c r="E182" s="367"/>
      <c r="F182" s="367"/>
      <c r="G182" s="99">
        <v>1011975.46</v>
      </c>
      <c r="H182" s="99">
        <v>0</v>
      </c>
      <c r="I182" s="99">
        <v>1011975.46</v>
      </c>
      <c r="J182" s="99">
        <v>5704198.2199999997</v>
      </c>
      <c r="K182" s="368">
        <v>0</v>
      </c>
      <c r="L182" s="367"/>
      <c r="M182" s="99">
        <v>5704198.2199999997</v>
      </c>
    </row>
    <row r="183" spans="3:13">
      <c r="C183" s="97" t="s">
        <v>1238</v>
      </c>
      <c r="D183" s="366" t="s">
        <v>1239</v>
      </c>
      <c r="E183" s="367"/>
      <c r="F183" s="367"/>
      <c r="G183" s="99">
        <v>143.96</v>
      </c>
      <c r="H183" s="99">
        <v>0</v>
      </c>
      <c r="I183" s="99">
        <v>143.96</v>
      </c>
      <c r="J183" s="99">
        <v>118990.5</v>
      </c>
      <c r="K183" s="368">
        <v>-118110.48</v>
      </c>
      <c r="L183" s="367"/>
      <c r="M183" s="99">
        <v>880.02</v>
      </c>
    </row>
    <row r="184" spans="3:13">
      <c r="C184" s="97" t="s">
        <v>1240</v>
      </c>
      <c r="D184" s="366" t="s">
        <v>617</v>
      </c>
      <c r="E184" s="367"/>
      <c r="F184" s="367"/>
      <c r="G184" s="99">
        <v>143.96</v>
      </c>
      <c r="H184" s="99">
        <v>0</v>
      </c>
      <c r="I184" s="99">
        <v>143.96</v>
      </c>
      <c r="J184" s="99">
        <v>880.02</v>
      </c>
      <c r="K184" s="368">
        <v>0</v>
      </c>
      <c r="L184" s="367"/>
      <c r="M184" s="99">
        <v>880.02</v>
      </c>
    </row>
    <row r="185" spans="3:13">
      <c r="C185" s="97" t="s">
        <v>1241</v>
      </c>
      <c r="D185" s="366" t="s">
        <v>1239</v>
      </c>
      <c r="E185" s="367"/>
      <c r="F185" s="367"/>
      <c r="G185" s="99">
        <v>143.96</v>
      </c>
      <c r="H185" s="99">
        <v>0</v>
      </c>
      <c r="I185" s="99">
        <v>143.96</v>
      </c>
      <c r="J185" s="99">
        <v>880.02</v>
      </c>
      <c r="K185" s="368">
        <v>0</v>
      </c>
      <c r="L185" s="367"/>
      <c r="M185" s="99">
        <v>880.02</v>
      </c>
    </row>
    <row r="186" spans="3:13">
      <c r="C186" s="97" t="s">
        <v>1242</v>
      </c>
      <c r="D186" s="366" t="s">
        <v>1243</v>
      </c>
      <c r="E186" s="367"/>
      <c r="F186" s="367"/>
      <c r="G186" s="99">
        <v>19117.560000000001</v>
      </c>
      <c r="H186" s="99">
        <v>0</v>
      </c>
      <c r="I186" s="99">
        <v>19117.560000000001</v>
      </c>
      <c r="J186" s="99">
        <v>232194.32</v>
      </c>
      <c r="K186" s="368">
        <v>-118110.48</v>
      </c>
      <c r="L186" s="367"/>
      <c r="M186" s="99">
        <v>114083.84</v>
      </c>
    </row>
    <row r="187" spans="3:13">
      <c r="C187" s="97" t="s">
        <v>1244</v>
      </c>
      <c r="D187" s="366" t="s">
        <v>619</v>
      </c>
      <c r="E187" s="367"/>
      <c r="F187" s="367"/>
      <c r="G187" s="99">
        <v>19117.560000000001</v>
      </c>
      <c r="H187" s="99">
        <v>0</v>
      </c>
      <c r="I187" s="99">
        <v>19117.560000000001</v>
      </c>
      <c r="J187" s="99">
        <v>114083.84</v>
      </c>
      <c r="K187" s="368">
        <v>0</v>
      </c>
      <c r="L187" s="367"/>
      <c r="M187" s="99">
        <v>114083.84</v>
      </c>
    </row>
    <row r="188" spans="3:13">
      <c r="C188" s="97" t="s">
        <v>1245</v>
      </c>
      <c r="D188" s="366" t="s">
        <v>619</v>
      </c>
      <c r="E188" s="367"/>
      <c r="F188" s="367"/>
      <c r="G188" s="99">
        <v>19117.560000000001</v>
      </c>
      <c r="H188" s="99">
        <v>0</v>
      </c>
      <c r="I188" s="99">
        <v>19117.560000000001</v>
      </c>
      <c r="J188" s="99">
        <v>114083.84</v>
      </c>
      <c r="K188" s="368">
        <v>0</v>
      </c>
      <c r="L188" s="367"/>
      <c r="M188" s="99">
        <v>114083.84</v>
      </c>
    </row>
    <row r="189" spans="3:13">
      <c r="C189" s="97" t="s">
        <v>1246</v>
      </c>
      <c r="D189" s="366" t="s">
        <v>1247</v>
      </c>
      <c r="E189" s="367"/>
      <c r="F189" s="367"/>
      <c r="G189" s="99">
        <v>5230346.2300000004</v>
      </c>
      <c r="H189" s="99">
        <v>316859.06</v>
      </c>
      <c r="I189" s="99">
        <v>4913487.17</v>
      </c>
      <c r="J189" s="99">
        <v>29731528.440000001</v>
      </c>
      <c r="K189" s="368">
        <v>198748.58</v>
      </c>
      <c r="L189" s="367"/>
      <c r="M189" s="99">
        <v>29296558.899999999</v>
      </c>
    </row>
    <row r="190" spans="3:13">
      <c r="C190" s="97" t="s">
        <v>1248</v>
      </c>
      <c r="D190" s="366" t="s">
        <v>1249</v>
      </c>
      <c r="E190" s="367"/>
      <c r="F190" s="367"/>
      <c r="G190" s="99">
        <v>5081937.6100000003</v>
      </c>
      <c r="H190" s="99">
        <v>316859.06</v>
      </c>
      <c r="I190" s="99">
        <v>4765078.55</v>
      </c>
      <c r="J190" s="99">
        <v>28239609.870000001</v>
      </c>
      <c r="K190" s="368">
        <v>198748.58</v>
      </c>
      <c r="L190" s="367"/>
      <c r="M190" s="99">
        <v>27804640.329999998</v>
      </c>
    </row>
    <row r="191" spans="3:13">
      <c r="C191" s="97" t="s">
        <v>1250</v>
      </c>
      <c r="D191" s="366" t="s">
        <v>1251</v>
      </c>
      <c r="E191" s="367"/>
      <c r="F191" s="367"/>
      <c r="G191" s="99">
        <v>4666377.92</v>
      </c>
      <c r="H191" s="99">
        <v>137.31</v>
      </c>
      <c r="I191" s="99">
        <v>4666240.6100000003</v>
      </c>
      <c r="J191" s="99">
        <v>27235999.949999999</v>
      </c>
      <c r="K191" s="368">
        <v>137.31</v>
      </c>
      <c r="L191" s="367"/>
      <c r="M191" s="99">
        <v>27235862.640000001</v>
      </c>
    </row>
    <row r="192" spans="3:13">
      <c r="C192" s="97" t="s">
        <v>1252</v>
      </c>
      <c r="D192" s="366" t="s">
        <v>1253</v>
      </c>
      <c r="E192" s="367"/>
      <c r="F192" s="367"/>
      <c r="G192" s="99">
        <v>1081844.94</v>
      </c>
      <c r="H192" s="99">
        <v>6.77</v>
      </c>
      <c r="I192" s="99">
        <v>1081838.17</v>
      </c>
      <c r="J192" s="99">
        <v>6416950.9800000004</v>
      </c>
      <c r="K192" s="368">
        <v>6.77</v>
      </c>
      <c r="L192" s="367"/>
      <c r="M192" s="99">
        <v>6416944.21</v>
      </c>
    </row>
    <row r="193" spans="3:13">
      <c r="C193" s="97" t="s">
        <v>1254</v>
      </c>
      <c r="D193" s="366" t="s">
        <v>1255</v>
      </c>
      <c r="E193" s="367"/>
      <c r="F193" s="367"/>
      <c r="G193" s="99">
        <v>256643</v>
      </c>
      <c r="H193" s="99">
        <v>104.14</v>
      </c>
      <c r="I193" s="99">
        <v>256538.86</v>
      </c>
      <c r="J193" s="99">
        <v>1421754.97</v>
      </c>
      <c r="K193" s="368">
        <v>104.14</v>
      </c>
      <c r="L193" s="367"/>
      <c r="M193" s="99">
        <v>1421650.83</v>
      </c>
    </row>
    <row r="194" spans="3:13">
      <c r="C194" s="97" t="s">
        <v>1256</v>
      </c>
      <c r="D194" s="366" t="s">
        <v>1257</v>
      </c>
      <c r="E194" s="367"/>
      <c r="F194" s="367"/>
      <c r="G194" s="99">
        <v>272939.92</v>
      </c>
      <c r="H194" s="99">
        <v>0</v>
      </c>
      <c r="I194" s="99">
        <v>272939.92</v>
      </c>
      <c r="J194" s="99">
        <v>1636106.28</v>
      </c>
      <c r="K194" s="368">
        <v>0</v>
      </c>
      <c r="L194" s="367"/>
      <c r="M194" s="99">
        <v>1636106.28</v>
      </c>
    </row>
    <row r="195" spans="3:13">
      <c r="C195" s="97" t="s">
        <v>1258</v>
      </c>
      <c r="D195" s="366" t="s">
        <v>1259</v>
      </c>
      <c r="E195" s="367"/>
      <c r="F195" s="367"/>
      <c r="G195" s="99">
        <v>2325650.67</v>
      </c>
      <c r="H195" s="99">
        <v>0</v>
      </c>
      <c r="I195" s="99">
        <v>2325650.67</v>
      </c>
      <c r="J195" s="99">
        <v>13700794.9</v>
      </c>
      <c r="K195" s="368">
        <v>0</v>
      </c>
      <c r="L195" s="367"/>
      <c r="M195" s="99">
        <v>13700794.9</v>
      </c>
    </row>
    <row r="196" spans="3:13">
      <c r="C196" s="97" t="s">
        <v>1260</v>
      </c>
      <c r="D196" s="366" t="s">
        <v>1261</v>
      </c>
      <c r="E196" s="367"/>
      <c r="F196" s="367"/>
      <c r="G196" s="99">
        <v>156678.13</v>
      </c>
      <c r="H196" s="99">
        <v>0</v>
      </c>
      <c r="I196" s="99">
        <v>156678.13</v>
      </c>
      <c r="J196" s="99">
        <v>940280.15</v>
      </c>
      <c r="K196" s="368">
        <v>0</v>
      </c>
      <c r="L196" s="367"/>
      <c r="M196" s="99">
        <v>940280.15</v>
      </c>
    </row>
    <row r="197" spans="3:13">
      <c r="C197" s="97" t="s">
        <v>1262</v>
      </c>
      <c r="D197" s="366" t="s">
        <v>1263</v>
      </c>
      <c r="E197" s="367"/>
      <c r="F197" s="367"/>
      <c r="G197" s="99">
        <v>572621.26</v>
      </c>
      <c r="H197" s="99">
        <v>26.4</v>
      </c>
      <c r="I197" s="99">
        <v>572594.86</v>
      </c>
      <c r="J197" s="99">
        <v>3120112.67</v>
      </c>
      <c r="K197" s="368">
        <v>26.4</v>
      </c>
      <c r="L197" s="367"/>
      <c r="M197" s="99">
        <v>3120086.27</v>
      </c>
    </row>
    <row r="198" spans="3:13">
      <c r="C198" s="97" t="s">
        <v>1264</v>
      </c>
      <c r="D198" s="366" t="s">
        <v>1265</v>
      </c>
      <c r="E198" s="367"/>
      <c r="F198" s="367"/>
      <c r="G198" s="99">
        <v>18458.02</v>
      </c>
      <c r="H198" s="99">
        <v>0</v>
      </c>
      <c r="I198" s="99">
        <v>18458.02</v>
      </c>
      <c r="J198" s="99">
        <v>110748.12</v>
      </c>
      <c r="K198" s="368">
        <v>0</v>
      </c>
      <c r="L198" s="367"/>
      <c r="M198" s="99">
        <v>110748.12</v>
      </c>
    </row>
    <row r="199" spans="3:13">
      <c r="C199" s="97" t="s">
        <v>1266</v>
      </c>
      <c r="D199" s="366" t="s">
        <v>1267</v>
      </c>
      <c r="E199" s="367"/>
      <c r="F199" s="367"/>
      <c r="G199" s="99">
        <v>18458.02</v>
      </c>
      <c r="H199" s="99">
        <v>0</v>
      </c>
      <c r="I199" s="99">
        <v>18458.02</v>
      </c>
      <c r="J199" s="99">
        <v>110748.12</v>
      </c>
      <c r="K199" s="368">
        <v>0</v>
      </c>
      <c r="L199" s="367"/>
      <c r="M199" s="99">
        <v>110748.12</v>
      </c>
    </row>
    <row r="200" spans="3:13">
      <c r="C200" s="97" t="s">
        <v>1268</v>
      </c>
      <c r="D200" s="366" t="s">
        <v>1269</v>
      </c>
      <c r="E200" s="367"/>
      <c r="F200" s="367"/>
      <c r="G200" s="99">
        <v>392251.68</v>
      </c>
      <c r="H200" s="99">
        <v>316721.75</v>
      </c>
      <c r="I200" s="99">
        <v>75529.929999999993</v>
      </c>
      <c r="J200" s="99">
        <v>769901.33</v>
      </c>
      <c r="K200" s="368">
        <v>316721.75</v>
      </c>
      <c r="L200" s="367"/>
      <c r="M200" s="99">
        <v>453179.58</v>
      </c>
    </row>
    <row r="201" spans="3:13">
      <c r="C201" s="97" t="s">
        <v>1270</v>
      </c>
      <c r="D201" s="366" t="s">
        <v>1269</v>
      </c>
      <c r="E201" s="367"/>
      <c r="F201" s="367"/>
      <c r="G201" s="99">
        <v>392251.68</v>
      </c>
      <c r="H201" s="99">
        <v>316721.75</v>
      </c>
      <c r="I201" s="99">
        <v>75529.929999999993</v>
      </c>
      <c r="J201" s="99">
        <v>769901.33</v>
      </c>
      <c r="K201" s="368">
        <v>316721.75</v>
      </c>
      <c r="L201" s="367"/>
      <c r="M201" s="99">
        <v>453179.58</v>
      </c>
    </row>
    <row r="202" spans="3:13">
      <c r="C202" s="97" t="s">
        <v>4787</v>
      </c>
      <c r="D202" s="366" t="s">
        <v>4788</v>
      </c>
      <c r="E202" s="367"/>
      <c r="F202" s="367"/>
      <c r="G202" s="99">
        <v>4849.99</v>
      </c>
      <c r="H202" s="99">
        <v>0</v>
      </c>
      <c r="I202" s="99">
        <v>4849.99</v>
      </c>
      <c r="J202" s="99">
        <v>4849.99</v>
      </c>
      <c r="K202" s="368">
        <v>0</v>
      </c>
      <c r="L202" s="367"/>
      <c r="M202" s="99">
        <v>4849.99</v>
      </c>
    </row>
    <row r="203" spans="3:13">
      <c r="C203" s="97" t="s">
        <v>4790</v>
      </c>
      <c r="D203" s="366" t="s">
        <v>4791</v>
      </c>
      <c r="E203" s="367"/>
      <c r="F203" s="367"/>
      <c r="G203" s="99">
        <v>4849.99</v>
      </c>
      <c r="H203" s="99">
        <v>0</v>
      </c>
      <c r="I203" s="99">
        <v>4849.99</v>
      </c>
      <c r="J203" s="99">
        <v>4849.99</v>
      </c>
      <c r="K203" s="368">
        <v>0</v>
      </c>
      <c r="L203" s="367"/>
      <c r="M203" s="99">
        <v>4849.99</v>
      </c>
    </row>
    <row r="204" spans="3:13">
      <c r="C204" s="97" t="s">
        <v>1919</v>
      </c>
      <c r="D204" s="366" t="s">
        <v>1920</v>
      </c>
      <c r="E204" s="367"/>
      <c r="F204" s="367"/>
      <c r="G204" s="99">
        <v>0</v>
      </c>
      <c r="H204" s="99">
        <v>0</v>
      </c>
      <c r="I204" s="99">
        <v>0</v>
      </c>
      <c r="J204" s="99">
        <v>118110.48</v>
      </c>
      <c r="K204" s="368">
        <v>-118110.48</v>
      </c>
      <c r="L204" s="367"/>
      <c r="M204" s="99">
        <v>0</v>
      </c>
    </row>
    <row r="205" spans="3:13">
      <c r="C205" s="97" t="s">
        <v>1921</v>
      </c>
      <c r="D205" s="366" t="s">
        <v>1922</v>
      </c>
      <c r="E205" s="367"/>
      <c r="F205" s="367"/>
      <c r="G205" s="99">
        <v>0</v>
      </c>
      <c r="H205" s="99">
        <v>0</v>
      </c>
      <c r="I205" s="99">
        <v>0</v>
      </c>
      <c r="J205" s="99">
        <v>118110.48</v>
      </c>
      <c r="K205" s="368">
        <v>-118110.48</v>
      </c>
      <c r="L205" s="367"/>
      <c r="M205" s="99">
        <v>0</v>
      </c>
    </row>
    <row r="206" spans="3:13">
      <c r="C206" s="97" t="s">
        <v>1923</v>
      </c>
      <c r="D206" s="366" t="s">
        <v>1924</v>
      </c>
      <c r="E206" s="367"/>
      <c r="F206" s="367"/>
      <c r="G206" s="99">
        <v>0</v>
      </c>
      <c r="H206" s="99">
        <v>0</v>
      </c>
      <c r="I206" s="99">
        <v>0</v>
      </c>
      <c r="J206" s="99">
        <v>118110.48</v>
      </c>
      <c r="K206" s="368">
        <v>-118110.48</v>
      </c>
      <c r="L206" s="367"/>
      <c r="M206" s="99">
        <v>0</v>
      </c>
    </row>
    <row r="207" spans="3:13">
      <c r="C207" s="97" t="s">
        <v>1925</v>
      </c>
      <c r="D207" s="366" t="s">
        <v>1926</v>
      </c>
      <c r="E207" s="367"/>
      <c r="F207" s="367"/>
      <c r="G207" s="99">
        <v>0</v>
      </c>
      <c r="H207" s="99">
        <v>0</v>
      </c>
      <c r="I207" s="99">
        <v>0</v>
      </c>
      <c r="J207" s="99">
        <v>118110.48</v>
      </c>
      <c r="K207" s="368">
        <v>-118110.48</v>
      </c>
      <c r="L207" s="367"/>
      <c r="M207" s="99">
        <v>0</v>
      </c>
    </row>
    <row r="208" spans="3:13">
      <c r="C208" s="97" t="s">
        <v>1271</v>
      </c>
      <c r="D208" s="366" t="s">
        <v>1272</v>
      </c>
      <c r="E208" s="367"/>
      <c r="F208" s="367"/>
      <c r="G208" s="99">
        <v>148408.62</v>
      </c>
      <c r="H208" s="99">
        <v>0</v>
      </c>
      <c r="I208" s="99">
        <v>148408.62</v>
      </c>
      <c r="J208" s="99">
        <v>1610029.05</v>
      </c>
      <c r="K208" s="368">
        <v>-118110.48</v>
      </c>
      <c r="L208" s="367"/>
      <c r="M208" s="99">
        <v>1491918.57</v>
      </c>
    </row>
    <row r="209" spans="3:13">
      <c r="C209" s="97" t="s">
        <v>1273</v>
      </c>
      <c r="D209" s="366" t="s">
        <v>1274</v>
      </c>
      <c r="E209" s="367"/>
      <c r="F209" s="367"/>
      <c r="G209" s="99">
        <v>148408.62</v>
      </c>
      <c r="H209" s="99">
        <v>0</v>
      </c>
      <c r="I209" s="99">
        <v>148408.62</v>
      </c>
      <c r="J209" s="99">
        <v>1491918.57</v>
      </c>
      <c r="K209" s="368">
        <v>0</v>
      </c>
      <c r="L209" s="367"/>
      <c r="M209" s="99">
        <v>1491918.57</v>
      </c>
    </row>
    <row r="210" spans="3:13">
      <c r="C210" s="97" t="s">
        <v>1275</v>
      </c>
      <c r="D210" s="366" t="s">
        <v>1276</v>
      </c>
      <c r="E210" s="367"/>
      <c r="F210" s="367"/>
      <c r="G210" s="99">
        <v>148408.62</v>
      </c>
      <c r="H210" s="99">
        <v>0</v>
      </c>
      <c r="I210" s="99">
        <v>148408.62</v>
      </c>
      <c r="J210" s="99">
        <v>1491918.57</v>
      </c>
      <c r="K210" s="368">
        <v>0</v>
      </c>
      <c r="L210" s="367"/>
      <c r="M210" s="99">
        <v>1491918.57</v>
      </c>
    </row>
    <row r="211" spans="3:13">
      <c r="C211" s="97" t="s">
        <v>1277</v>
      </c>
      <c r="D211" s="366" t="s">
        <v>1278</v>
      </c>
      <c r="E211" s="367"/>
      <c r="F211" s="367"/>
      <c r="G211" s="99">
        <v>2677354.23</v>
      </c>
      <c r="H211" s="99">
        <v>0</v>
      </c>
      <c r="I211" s="99">
        <v>2677354.23</v>
      </c>
      <c r="J211" s="99">
        <v>65770980.439999998</v>
      </c>
      <c r="K211" s="368">
        <v>-118110.48</v>
      </c>
      <c r="L211" s="367"/>
      <c r="M211" s="99">
        <v>65652869.960000001</v>
      </c>
    </row>
    <row r="212" spans="3:13">
      <c r="C212" s="97" t="s">
        <v>1279</v>
      </c>
      <c r="D212" s="366" t="s">
        <v>1280</v>
      </c>
      <c r="E212" s="367"/>
      <c r="F212" s="367"/>
      <c r="G212" s="99">
        <v>2677354.23</v>
      </c>
      <c r="H212" s="99">
        <v>0</v>
      </c>
      <c r="I212" s="99">
        <v>2677354.23</v>
      </c>
      <c r="J212" s="99">
        <v>65770980.439999998</v>
      </c>
      <c r="K212" s="368">
        <v>-118110.48</v>
      </c>
      <c r="L212" s="367"/>
      <c r="M212" s="99">
        <v>65652869.960000001</v>
      </c>
    </row>
    <row r="213" spans="3:13">
      <c r="C213" s="97" t="s">
        <v>1281</v>
      </c>
      <c r="D213" s="366" t="s">
        <v>1282</v>
      </c>
      <c r="E213" s="367"/>
      <c r="F213" s="367"/>
      <c r="G213" s="99">
        <v>2677354.23</v>
      </c>
      <c r="H213" s="99">
        <v>0</v>
      </c>
      <c r="I213" s="99">
        <v>2677354.23</v>
      </c>
      <c r="J213" s="99">
        <v>65652869.960000001</v>
      </c>
      <c r="K213" s="368">
        <v>0</v>
      </c>
      <c r="L213" s="367"/>
      <c r="M213" s="99">
        <v>65652869.960000001</v>
      </c>
    </row>
    <row r="214" spans="3:13">
      <c r="C214" s="97" t="s">
        <v>1283</v>
      </c>
      <c r="D214" s="366" t="s">
        <v>1284</v>
      </c>
      <c r="E214" s="367"/>
      <c r="F214" s="367"/>
      <c r="G214" s="99">
        <v>2677354.23</v>
      </c>
      <c r="H214" s="99">
        <v>0</v>
      </c>
      <c r="I214" s="99">
        <v>2677354.23</v>
      </c>
      <c r="J214" s="99">
        <v>65652869.960000001</v>
      </c>
      <c r="K214" s="368">
        <v>0</v>
      </c>
      <c r="L214" s="367"/>
      <c r="M214" s="99">
        <v>65652869.960000001</v>
      </c>
    </row>
    <row r="215" spans="3:13" ht="0" hidden="1" customHeight="1"/>
    <row r="216" spans="3:13" ht="17.100000000000001" customHeight="1"/>
  </sheetData>
  <mergeCells count="420">
    <mergeCell ref="D201:F201"/>
    <mergeCell ref="K201:L201"/>
    <mergeCell ref="D202:F202"/>
    <mergeCell ref="K202:L202"/>
    <mergeCell ref="D198:F198"/>
    <mergeCell ref="K198:L198"/>
    <mergeCell ref="D199:F199"/>
    <mergeCell ref="K199:L199"/>
    <mergeCell ref="D200:F200"/>
    <mergeCell ref="K200:L200"/>
    <mergeCell ref="D195:F195"/>
    <mergeCell ref="K195:L195"/>
    <mergeCell ref="D196:F196"/>
    <mergeCell ref="K196:L196"/>
    <mergeCell ref="D197:F197"/>
    <mergeCell ref="K197:L197"/>
    <mergeCell ref="D192:F192"/>
    <mergeCell ref="K192:L192"/>
    <mergeCell ref="D193:F193"/>
    <mergeCell ref="K193:L193"/>
    <mergeCell ref="D194:F194"/>
    <mergeCell ref="K194:L194"/>
    <mergeCell ref="D189:F189"/>
    <mergeCell ref="K189:L189"/>
    <mergeCell ref="D190:F190"/>
    <mergeCell ref="K190:L190"/>
    <mergeCell ref="D191:F191"/>
    <mergeCell ref="K191:L191"/>
    <mergeCell ref="D186:F186"/>
    <mergeCell ref="K186:L186"/>
    <mergeCell ref="D187:F187"/>
    <mergeCell ref="K187:L187"/>
    <mergeCell ref="D188:F188"/>
    <mergeCell ref="K188:L188"/>
    <mergeCell ref="D183:F183"/>
    <mergeCell ref="K183:L183"/>
    <mergeCell ref="D184:F184"/>
    <mergeCell ref="K184:L184"/>
    <mergeCell ref="D185:F185"/>
    <mergeCell ref="K185:L185"/>
    <mergeCell ref="D180:F180"/>
    <mergeCell ref="K180:L180"/>
    <mergeCell ref="D181:F181"/>
    <mergeCell ref="K181:L181"/>
    <mergeCell ref="D182:F182"/>
    <mergeCell ref="K182:L182"/>
    <mergeCell ref="D177:F177"/>
    <mergeCell ref="K177:L177"/>
    <mergeCell ref="D178:F178"/>
    <mergeCell ref="K178:L178"/>
    <mergeCell ref="D179:F179"/>
    <mergeCell ref="K179:L179"/>
    <mergeCell ref="D174:F174"/>
    <mergeCell ref="K174:L174"/>
    <mergeCell ref="D175:F175"/>
    <mergeCell ref="K175:L175"/>
    <mergeCell ref="D176:F176"/>
    <mergeCell ref="K176:L176"/>
    <mergeCell ref="D171:F171"/>
    <mergeCell ref="K171:L171"/>
    <mergeCell ref="D172:F172"/>
    <mergeCell ref="K172:L172"/>
    <mergeCell ref="D173:F173"/>
    <mergeCell ref="K173:L173"/>
    <mergeCell ref="D168:F168"/>
    <mergeCell ref="K168:L168"/>
    <mergeCell ref="D169:F169"/>
    <mergeCell ref="K169:L169"/>
    <mergeCell ref="D170:F170"/>
    <mergeCell ref="K170:L170"/>
    <mergeCell ref="D165:F165"/>
    <mergeCell ref="K165:L165"/>
    <mergeCell ref="D166:F166"/>
    <mergeCell ref="K166:L166"/>
    <mergeCell ref="D167:F167"/>
    <mergeCell ref="K167:L167"/>
    <mergeCell ref="D162:F162"/>
    <mergeCell ref="K162:L162"/>
    <mergeCell ref="D163:F163"/>
    <mergeCell ref="K163:L163"/>
    <mergeCell ref="D164:F164"/>
    <mergeCell ref="K164:L164"/>
    <mergeCell ref="D159:F159"/>
    <mergeCell ref="K159:L159"/>
    <mergeCell ref="D160:F160"/>
    <mergeCell ref="K160:L160"/>
    <mergeCell ref="D161:F161"/>
    <mergeCell ref="K161:L161"/>
    <mergeCell ref="D156:F156"/>
    <mergeCell ref="K156:L156"/>
    <mergeCell ref="D157:F157"/>
    <mergeCell ref="K157:L157"/>
    <mergeCell ref="D158:F158"/>
    <mergeCell ref="K158:L158"/>
    <mergeCell ref="D153:F153"/>
    <mergeCell ref="K153:L153"/>
    <mergeCell ref="D154:F154"/>
    <mergeCell ref="K154:L154"/>
    <mergeCell ref="D155:F155"/>
    <mergeCell ref="K155:L155"/>
    <mergeCell ref="D150:F150"/>
    <mergeCell ref="K150:L150"/>
    <mergeCell ref="D151:F151"/>
    <mergeCell ref="K151:L151"/>
    <mergeCell ref="D152:F152"/>
    <mergeCell ref="K152:L152"/>
    <mergeCell ref="D147:F147"/>
    <mergeCell ref="K147:L147"/>
    <mergeCell ref="D148:F148"/>
    <mergeCell ref="K148:L148"/>
    <mergeCell ref="D149:F149"/>
    <mergeCell ref="K149:L149"/>
    <mergeCell ref="D144:F144"/>
    <mergeCell ref="K144:L144"/>
    <mergeCell ref="D145:F145"/>
    <mergeCell ref="K145:L145"/>
    <mergeCell ref="D146:F146"/>
    <mergeCell ref="K146:L146"/>
    <mergeCell ref="D141:F141"/>
    <mergeCell ref="K141:L141"/>
    <mergeCell ref="D142:F142"/>
    <mergeCell ref="K142:L142"/>
    <mergeCell ref="D143:F143"/>
    <mergeCell ref="K143:L143"/>
    <mergeCell ref="D138:F138"/>
    <mergeCell ref="K138:L138"/>
    <mergeCell ref="D139:F139"/>
    <mergeCell ref="K139:L139"/>
    <mergeCell ref="D140:F140"/>
    <mergeCell ref="K140:L140"/>
    <mergeCell ref="D135:F135"/>
    <mergeCell ref="K135:L135"/>
    <mergeCell ref="D136:F136"/>
    <mergeCell ref="K136:L136"/>
    <mergeCell ref="D137:F137"/>
    <mergeCell ref="K137:L137"/>
    <mergeCell ref="D132:F132"/>
    <mergeCell ref="K132:L132"/>
    <mergeCell ref="D133:F133"/>
    <mergeCell ref="K133:L133"/>
    <mergeCell ref="D134:F134"/>
    <mergeCell ref="K134:L134"/>
    <mergeCell ref="D129:F129"/>
    <mergeCell ref="K129:L129"/>
    <mergeCell ref="D130:F130"/>
    <mergeCell ref="K130:L130"/>
    <mergeCell ref="D131:F131"/>
    <mergeCell ref="K131:L131"/>
    <mergeCell ref="D126:F126"/>
    <mergeCell ref="K126:L126"/>
    <mergeCell ref="D127:F127"/>
    <mergeCell ref="K127:L127"/>
    <mergeCell ref="D128:F128"/>
    <mergeCell ref="K128:L128"/>
    <mergeCell ref="D123:F123"/>
    <mergeCell ref="K123:L123"/>
    <mergeCell ref="D124:F124"/>
    <mergeCell ref="K124:L124"/>
    <mergeCell ref="D125:F125"/>
    <mergeCell ref="K125:L125"/>
    <mergeCell ref="D120:F120"/>
    <mergeCell ref="K120:L120"/>
    <mergeCell ref="D121:F121"/>
    <mergeCell ref="K121:L121"/>
    <mergeCell ref="D122:F122"/>
    <mergeCell ref="K122:L122"/>
    <mergeCell ref="D117:F117"/>
    <mergeCell ref="K117:L117"/>
    <mergeCell ref="D118:F118"/>
    <mergeCell ref="K118:L118"/>
    <mergeCell ref="D119:F119"/>
    <mergeCell ref="K119:L119"/>
    <mergeCell ref="D114:F114"/>
    <mergeCell ref="K114:L114"/>
    <mergeCell ref="D115:F115"/>
    <mergeCell ref="K115:L115"/>
    <mergeCell ref="D116:F116"/>
    <mergeCell ref="K116:L116"/>
    <mergeCell ref="D111:F111"/>
    <mergeCell ref="K111:L111"/>
    <mergeCell ref="D112:F112"/>
    <mergeCell ref="K112:L112"/>
    <mergeCell ref="D113:F113"/>
    <mergeCell ref="K113:L113"/>
    <mergeCell ref="D108:F108"/>
    <mergeCell ref="K108:L108"/>
    <mergeCell ref="D109:F109"/>
    <mergeCell ref="K109:L109"/>
    <mergeCell ref="D110:F110"/>
    <mergeCell ref="K110:L110"/>
    <mergeCell ref="D105:F105"/>
    <mergeCell ref="K105:L105"/>
    <mergeCell ref="D106:F106"/>
    <mergeCell ref="K106:L106"/>
    <mergeCell ref="D107:F107"/>
    <mergeCell ref="K107:L107"/>
    <mergeCell ref="D102:F102"/>
    <mergeCell ref="K102:L102"/>
    <mergeCell ref="D103:F103"/>
    <mergeCell ref="K103:L103"/>
    <mergeCell ref="D104:F104"/>
    <mergeCell ref="K104:L104"/>
    <mergeCell ref="D99:F99"/>
    <mergeCell ref="K99:L99"/>
    <mergeCell ref="D100:F100"/>
    <mergeCell ref="K100:L100"/>
    <mergeCell ref="D101:F101"/>
    <mergeCell ref="K101:L101"/>
    <mergeCell ref="D96:F96"/>
    <mergeCell ref="K96:L96"/>
    <mergeCell ref="D97:F97"/>
    <mergeCell ref="K97:L97"/>
    <mergeCell ref="D98:F98"/>
    <mergeCell ref="K98:L98"/>
    <mergeCell ref="D93:F93"/>
    <mergeCell ref="K93:L93"/>
    <mergeCell ref="D94:F94"/>
    <mergeCell ref="K94:L94"/>
    <mergeCell ref="D95:F95"/>
    <mergeCell ref="K95:L95"/>
    <mergeCell ref="D90:F90"/>
    <mergeCell ref="K90:L90"/>
    <mergeCell ref="D91:F91"/>
    <mergeCell ref="K91:L91"/>
    <mergeCell ref="D92:F92"/>
    <mergeCell ref="K92:L92"/>
    <mergeCell ref="D87:F87"/>
    <mergeCell ref="K87:L87"/>
    <mergeCell ref="D88:F88"/>
    <mergeCell ref="K88:L88"/>
    <mergeCell ref="D89:F89"/>
    <mergeCell ref="K89:L89"/>
    <mergeCell ref="D84:F84"/>
    <mergeCell ref="K84:L84"/>
    <mergeCell ref="D85:F85"/>
    <mergeCell ref="K85:L85"/>
    <mergeCell ref="D86:F86"/>
    <mergeCell ref="K86:L86"/>
    <mergeCell ref="D81:F81"/>
    <mergeCell ref="K81:L81"/>
    <mergeCell ref="D82:F82"/>
    <mergeCell ref="K82:L82"/>
    <mergeCell ref="D83:F83"/>
    <mergeCell ref="K83:L83"/>
    <mergeCell ref="D78:F78"/>
    <mergeCell ref="K78:L78"/>
    <mergeCell ref="D79:F79"/>
    <mergeCell ref="K79:L79"/>
    <mergeCell ref="D80:F80"/>
    <mergeCell ref="K80:L80"/>
    <mergeCell ref="D75:F75"/>
    <mergeCell ref="K75:L75"/>
    <mergeCell ref="D76:F76"/>
    <mergeCell ref="K76:L76"/>
    <mergeCell ref="D77:F77"/>
    <mergeCell ref="K77:L77"/>
    <mergeCell ref="D72:F72"/>
    <mergeCell ref="K72:L72"/>
    <mergeCell ref="D73:F73"/>
    <mergeCell ref="K73:L73"/>
    <mergeCell ref="D74:F74"/>
    <mergeCell ref="K74:L74"/>
    <mergeCell ref="D69:F69"/>
    <mergeCell ref="K69:L69"/>
    <mergeCell ref="D70:F70"/>
    <mergeCell ref="K70:L70"/>
    <mergeCell ref="D71:F71"/>
    <mergeCell ref="K71:L71"/>
    <mergeCell ref="D66:F66"/>
    <mergeCell ref="K66:L66"/>
    <mergeCell ref="D67:F67"/>
    <mergeCell ref="K67:L67"/>
    <mergeCell ref="D68:F68"/>
    <mergeCell ref="K68:L68"/>
    <mergeCell ref="D63:F63"/>
    <mergeCell ref="K63:L63"/>
    <mergeCell ref="D64:F64"/>
    <mergeCell ref="K64:L64"/>
    <mergeCell ref="D65:F65"/>
    <mergeCell ref="K65:L65"/>
    <mergeCell ref="D60:F60"/>
    <mergeCell ref="K60:L60"/>
    <mergeCell ref="D61:F61"/>
    <mergeCell ref="K61:L61"/>
    <mergeCell ref="D62:F62"/>
    <mergeCell ref="K62:L62"/>
    <mergeCell ref="D57:F57"/>
    <mergeCell ref="K57:L57"/>
    <mergeCell ref="D58:F58"/>
    <mergeCell ref="K58:L58"/>
    <mergeCell ref="D59:F59"/>
    <mergeCell ref="K59:L59"/>
    <mergeCell ref="D54:F54"/>
    <mergeCell ref="K54:L54"/>
    <mergeCell ref="D55:F55"/>
    <mergeCell ref="K55:L55"/>
    <mergeCell ref="D56:F56"/>
    <mergeCell ref="K56:L56"/>
    <mergeCell ref="D51:F51"/>
    <mergeCell ref="K51:L51"/>
    <mergeCell ref="D52:F52"/>
    <mergeCell ref="K52:L52"/>
    <mergeCell ref="D53:F53"/>
    <mergeCell ref="K53:L53"/>
    <mergeCell ref="D48:F48"/>
    <mergeCell ref="K48:L48"/>
    <mergeCell ref="D49:F49"/>
    <mergeCell ref="K49:L49"/>
    <mergeCell ref="D50:F50"/>
    <mergeCell ref="K50:L50"/>
    <mergeCell ref="D45:F45"/>
    <mergeCell ref="K45:L45"/>
    <mergeCell ref="D46:F46"/>
    <mergeCell ref="K46:L46"/>
    <mergeCell ref="D47:F47"/>
    <mergeCell ref="K47:L47"/>
    <mergeCell ref="D42:F42"/>
    <mergeCell ref="K42:L42"/>
    <mergeCell ref="D43:F43"/>
    <mergeCell ref="K43:L43"/>
    <mergeCell ref="D44:F44"/>
    <mergeCell ref="K44:L44"/>
    <mergeCell ref="D39:F39"/>
    <mergeCell ref="K39:L39"/>
    <mergeCell ref="D40:F40"/>
    <mergeCell ref="K40:L40"/>
    <mergeCell ref="D41:F41"/>
    <mergeCell ref="K41:L41"/>
    <mergeCell ref="D36:F36"/>
    <mergeCell ref="K36:L36"/>
    <mergeCell ref="D37:F37"/>
    <mergeCell ref="K37:L37"/>
    <mergeCell ref="D38:F38"/>
    <mergeCell ref="K38:L38"/>
    <mergeCell ref="D33:F33"/>
    <mergeCell ref="K33:L33"/>
    <mergeCell ref="D34:F34"/>
    <mergeCell ref="K34:L34"/>
    <mergeCell ref="D35:F35"/>
    <mergeCell ref="K35:L35"/>
    <mergeCell ref="D30:F30"/>
    <mergeCell ref="K30:L30"/>
    <mergeCell ref="D31:F31"/>
    <mergeCell ref="K31:L31"/>
    <mergeCell ref="D32:F32"/>
    <mergeCell ref="K32:L32"/>
    <mergeCell ref="D27:F27"/>
    <mergeCell ref="K27:L27"/>
    <mergeCell ref="D28:F28"/>
    <mergeCell ref="K28:L28"/>
    <mergeCell ref="D29:F29"/>
    <mergeCell ref="K29:L29"/>
    <mergeCell ref="D24:F24"/>
    <mergeCell ref="K24:L24"/>
    <mergeCell ref="D25:F25"/>
    <mergeCell ref="K25:L25"/>
    <mergeCell ref="D26:F26"/>
    <mergeCell ref="K26:L26"/>
    <mergeCell ref="D21:F21"/>
    <mergeCell ref="K21:L21"/>
    <mergeCell ref="D22:F22"/>
    <mergeCell ref="K22:L22"/>
    <mergeCell ref="D23:F23"/>
    <mergeCell ref="K23:L23"/>
    <mergeCell ref="D18:F18"/>
    <mergeCell ref="K18:L18"/>
    <mergeCell ref="D19:F19"/>
    <mergeCell ref="K19:L19"/>
    <mergeCell ref="D20:F20"/>
    <mergeCell ref="K20:L20"/>
    <mergeCell ref="D15:F15"/>
    <mergeCell ref="K15:L15"/>
    <mergeCell ref="D16:F16"/>
    <mergeCell ref="K16:L16"/>
    <mergeCell ref="D17:F17"/>
    <mergeCell ref="K17:L17"/>
    <mergeCell ref="D12:F12"/>
    <mergeCell ref="K12:L12"/>
    <mergeCell ref="D13:F13"/>
    <mergeCell ref="K13:L13"/>
    <mergeCell ref="D14:F14"/>
    <mergeCell ref="K14:L14"/>
    <mergeCell ref="D9:F9"/>
    <mergeCell ref="K9:L9"/>
    <mergeCell ref="D10:F10"/>
    <mergeCell ref="K10:L10"/>
    <mergeCell ref="D11:F11"/>
    <mergeCell ref="K11:L11"/>
    <mergeCell ref="B2:D5"/>
    <mergeCell ref="F2:K2"/>
    <mergeCell ref="F3:K3"/>
    <mergeCell ref="F4:K4"/>
    <mergeCell ref="D8:F8"/>
    <mergeCell ref="K8:L8"/>
    <mergeCell ref="D7:F7"/>
    <mergeCell ref="K7:L7"/>
    <mergeCell ref="D203:F203"/>
    <mergeCell ref="K203:L203"/>
    <mergeCell ref="D204:F204"/>
    <mergeCell ref="K204:L204"/>
    <mergeCell ref="D205:F205"/>
    <mergeCell ref="K205:L205"/>
    <mergeCell ref="D206:F206"/>
    <mergeCell ref="K206:L206"/>
    <mergeCell ref="D207:F207"/>
    <mergeCell ref="K207:L207"/>
    <mergeCell ref="D213:F213"/>
    <mergeCell ref="K213:L213"/>
    <mergeCell ref="D214:F214"/>
    <mergeCell ref="K214:L214"/>
    <mergeCell ref="D208:F208"/>
    <mergeCell ref="K208:L208"/>
    <mergeCell ref="D209:F209"/>
    <mergeCell ref="K209:L209"/>
    <mergeCell ref="D210:F210"/>
    <mergeCell ref="K210:L210"/>
    <mergeCell ref="D211:F211"/>
    <mergeCell ref="K211:L211"/>
    <mergeCell ref="D212:F212"/>
    <mergeCell ref="K212:L21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9"/>
  <sheetViews>
    <sheetView topLeftCell="D1" workbookViewId="0">
      <selection activeCell="N9" sqref="N9"/>
    </sheetView>
  </sheetViews>
  <sheetFormatPr baseColWidth="10" defaultColWidth="9.140625" defaultRowHeight="12.75" customHeight="1"/>
  <cols>
    <col min="1" max="1" width="7" style="264" hidden="1" customWidth="1"/>
    <col min="2" max="2" width="30.5703125" style="264" customWidth="1"/>
    <col min="3" max="3" width="24.140625" style="264" bestFit="1" customWidth="1"/>
    <col min="4" max="4" width="11.5703125" style="264" customWidth="1"/>
    <col min="5" max="5" width="24.140625" style="264" bestFit="1" customWidth="1"/>
    <col min="6" max="6" width="7.42578125" style="264" bestFit="1" customWidth="1"/>
    <col min="7" max="7" width="7" style="264" customWidth="1"/>
    <col min="8" max="8" width="26.28515625" style="264" customWidth="1"/>
    <col min="9" max="9" width="24.140625" style="264" bestFit="1" customWidth="1"/>
    <col min="10" max="10" width="11.7109375" style="264" customWidth="1"/>
    <col min="11" max="11" width="24.140625" style="264" bestFit="1" customWidth="1"/>
    <col min="12" max="12" width="7.42578125" style="264" bestFit="1" customWidth="1"/>
    <col min="13" max="256" width="9.140625" style="264"/>
    <col min="257" max="257" width="0" style="264" hidden="1" customWidth="1"/>
    <col min="258" max="258" width="30.5703125" style="264" customWidth="1"/>
    <col min="259" max="259" width="24.140625" style="264" bestFit="1" customWidth="1"/>
    <col min="260" max="260" width="11.5703125" style="264" customWidth="1"/>
    <col min="261" max="261" width="24.140625" style="264" bestFit="1" customWidth="1"/>
    <col min="262" max="262" width="7.42578125" style="264" bestFit="1" customWidth="1"/>
    <col min="263" max="263" width="7" style="264" customWidth="1"/>
    <col min="264" max="264" width="26.28515625" style="264" customWidth="1"/>
    <col min="265" max="265" width="24.140625" style="264" bestFit="1" customWidth="1"/>
    <col min="266" max="266" width="11.7109375" style="264" customWidth="1"/>
    <col min="267" max="267" width="24.140625" style="264" bestFit="1" customWidth="1"/>
    <col min="268" max="268" width="7.42578125" style="264" bestFit="1" customWidth="1"/>
    <col min="269" max="512" width="9.140625" style="264"/>
    <col min="513" max="513" width="0" style="264" hidden="1" customWidth="1"/>
    <col min="514" max="514" width="30.5703125" style="264" customWidth="1"/>
    <col min="515" max="515" width="24.140625" style="264" bestFit="1" customWidth="1"/>
    <col min="516" max="516" width="11.5703125" style="264" customWidth="1"/>
    <col min="517" max="517" width="24.140625" style="264" bestFit="1" customWidth="1"/>
    <col min="518" max="518" width="7.42578125" style="264" bestFit="1" customWidth="1"/>
    <col min="519" max="519" width="7" style="264" customWidth="1"/>
    <col min="520" max="520" width="26.28515625" style="264" customWidth="1"/>
    <col min="521" max="521" width="24.140625" style="264" bestFit="1" customWidth="1"/>
    <col min="522" max="522" width="11.7109375" style="264" customWidth="1"/>
    <col min="523" max="523" width="24.140625" style="264" bestFit="1" customWidth="1"/>
    <col min="524" max="524" width="7.42578125" style="264" bestFit="1" customWidth="1"/>
    <col min="525" max="768" width="9.140625" style="264"/>
    <col min="769" max="769" width="0" style="264" hidden="1" customWidth="1"/>
    <col min="770" max="770" width="30.5703125" style="264" customWidth="1"/>
    <col min="771" max="771" width="24.140625" style="264" bestFit="1" customWidth="1"/>
    <col min="772" max="772" width="11.5703125" style="264" customWidth="1"/>
    <col min="773" max="773" width="24.140625" style="264" bestFit="1" customWidth="1"/>
    <col min="774" max="774" width="7.42578125" style="264" bestFit="1" customWidth="1"/>
    <col min="775" max="775" width="7" style="264" customWidth="1"/>
    <col min="776" max="776" width="26.28515625" style="264" customWidth="1"/>
    <col min="777" max="777" width="24.140625" style="264" bestFit="1" customWidth="1"/>
    <col min="778" max="778" width="11.7109375" style="264" customWidth="1"/>
    <col min="779" max="779" width="24.140625" style="264" bestFit="1" customWidth="1"/>
    <col min="780" max="780" width="7.42578125" style="264" bestFit="1" customWidth="1"/>
    <col min="781" max="1024" width="9.140625" style="264"/>
    <col min="1025" max="1025" width="0" style="264" hidden="1" customWidth="1"/>
    <col min="1026" max="1026" width="30.5703125" style="264" customWidth="1"/>
    <col min="1027" max="1027" width="24.140625" style="264" bestFit="1" customWidth="1"/>
    <col min="1028" max="1028" width="11.5703125" style="264" customWidth="1"/>
    <col min="1029" max="1029" width="24.140625" style="264" bestFit="1" customWidth="1"/>
    <col min="1030" max="1030" width="7.42578125" style="264" bestFit="1" customWidth="1"/>
    <col min="1031" max="1031" width="7" style="264" customWidth="1"/>
    <col min="1032" max="1032" width="26.28515625" style="264" customWidth="1"/>
    <col min="1033" max="1033" width="24.140625" style="264" bestFit="1" customWidth="1"/>
    <col min="1034" max="1034" width="11.7109375" style="264" customWidth="1"/>
    <col min="1035" max="1035" width="24.140625" style="264" bestFit="1" customWidth="1"/>
    <col min="1036" max="1036" width="7.42578125" style="264" bestFit="1" customWidth="1"/>
    <col min="1037" max="1280" width="9.140625" style="264"/>
    <col min="1281" max="1281" width="0" style="264" hidden="1" customWidth="1"/>
    <col min="1282" max="1282" width="30.5703125" style="264" customWidth="1"/>
    <col min="1283" max="1283" width="24.140625" style="264" bestFit="1" customWidth="1"/>
    <col min="1284" max="1284" width="11.5703125" style="264" customWidth="1"/>
    <col min="1285" max="1285" width="24.140625" style="264" bestFit="1" customWidth="1"/>
    <col min="1286" max="1286" width="7.42578125" style="264" bestFit="1" customWidth="1"/>
    <col min="1287" max="1287" width="7" style="264" customWidth="1"/>
    <col min="1288" max="1288" width="26.28515625" style="264" customWidth="1"/>
    <col min="1289" max="1289" width="24.140625" style="264" bestFit="1" customWidth="1"/>
    <col min="1290" max="1290" width="11.7109375" style="264" customWidth="1"/>
    <col min="1291" max="1291" width="24.140625" style="264" bestFit="1" customWidth="1"/>
    <col min="1292" max="1292" width="7.42578125" style="264" bestFit="1" customWidth="1"/>
    <col min="1293" max="1536" width="9.140625" style="264"/>
    <col min="1537" max="1537" width="0" style="264" hidden="1" customWidth="1"/>
    <col min="1538" max="1538" width="30.5703125" style="264" customWidth="1"/>
    <col min="1539" max="1539" width="24.140625" style="264" bestFit="1" customWidth="1"/>
    <col min="1540" max="1540" width="11.5703125" style="264" customWidth="1"/>
    <col min="1541" max="1541" width="24.140625" style="264" bestFit="1" customWidth="1"/>
    <col min="1542" max="1542" width="7.42578125" style="264" bestFit="1" customWidth="1"/>
    <col min="1543" max="1543" width="7" style="264" customWidth="1"/>
    <col min="1544" max="1544" width="26.28515625" style="264" customWidth="1"/>
    <col min="1545" max="1545" width="24.140625" style="264" bestFit="1" customWidth="1"/>
    <col min="1546" max="1546" width="11.7109375" style="264" customWidth="1"/>
    <col min="1547" max="1547" width="24.140625" style="264" bestFit="1" customWidth="1"/>
    <col min="1548" max="1548" width="7.42578125" style="264" bestFit="1" customWidth="1"/>
    <col min="1549" max="1792" width="9.140625" style="264"/>
    <col min="1793" max="1793" width="0" style="264" hidden="1" customWidth="1"/>
    <col min="1794" max="1794" width="30.5703125" style="264" customWidth="1"/>
    <col min="1795" max="1795" width="24.140625" style="264" bestFit="1" customWidth="1"/>
    <col min="1796" max="1796" width="11.5703125" style="264" customWidth="1"/>
    <col min="1797" max="1797" width="24.140625" style="264" bestFit="1" customWidth="1"/>
    <col min="1798" max="1798" width="7.42578125" style="264" bestFit="1" customWidth="1"/>
    <col min="1799" max="1799" width="7" style="264" customWidth="1"/>
    <col min="1800" max="1800" width="26.28515625" style="264" customWidth="1"/>
    <col min="1801" max="1801" width="24.140625" style="264" bestFit="1" customWidth="1"/>
    <col min="1802" max="1802" width="11.7109375" style="264" customWidth="1"/>
    <col min="1803" max="1803" width="24.140625" style="264" bestFit="1" customWidth="1"/>
    <col min="1804" max="1804" width="7.42578125" style="264" bestFit="1" customWidth="1"/>
    <col min="1805" max="2048" width="9.140625" style="264"/>
    <col min="2049" max="2049" width="0" style="264" hidden="1" customWidth="1"/>
    <col min="2050" max="2050" width="30.5703125" style="264" customWidth="1"/>
    <col min="2051" max="2051" width="24.140625" style="264" bestFit="1" customWidth="1"/>
    <col min="2052" max="2052" width="11.5703125" style="264" customWidth="1"/>
    <col min="2053" max="2053" width="24.140625" style="264" bestFit="1" customWidth="1"/>
    <col min="2054" max="2054" width="7.42578125" style="264" bestFit="1" customWidth="1"/>
    <col min="2055" max="2055" width="7" style="264" customWidth="1"/>
    <col min="2056" max="2056" width="26.28515625" style="264" customWidth="1"/>
    <col min="2057" max="2057" width="24.140625" style="264" bestFit="1" customWidth="1"/>
    <col min="2058" max="2058" width="11.7109375" style="264" customWidth="1"/>
    <col min="2059" max="2059" width="24.140625" style="264" bestFit="1" customWidth="1"/>
    <col min="2060" max="2060" width="7.42578125" style="264" bestFit="1" customWidth="1"/>
    <col min="2061" max="2304" width="9.140625" style="264"/>
    <col min="2305" max="2305" width="0" style="264" hidden="1" customWidth="1"/>
    <col min="2306" max="2306" width="30.5703125" style="264" customWidth="1"/>
    <col min="2307" max="2307" width="24.140625" style="264" bestFit="1" customWidth="1"/>
    <col min="2308" max="2308" width="11.5703125" style="264" customWidth="1"/>
    <col min="2309" max="2309" width="24.140625" style="264" bestFit="1" customWidth="1"/>
    <col min="2310" max="2310" width="7.42578125" style="264" bestFit="1" customWidth="1"/>
    <col min="2311" max="2311" width="7" style="264" customWidth="1"/>
    <col min="2312" max="2312" width="26.28515625" style="264" customWidth="1"/>
    <col min="2313" max="2313" width="24.140625" style="264" bestFit="1" customWidth="1"/>
    <col min="2314" max="2314" width="11.7109375" style="264" customWidth="1"/>
    <col min="2315" max="2315" width="24.140625" style="264" bestFit="1" customWidth="1"/>
    <col min="2316" max="2316" width="7.42578125" style="264" bestFit="1" customWidth="1"/>
    <col min="2317" max="2560" width="9.140625" style="264"/>
    <col min="2561" max="2561" width="0" style="264" hidden="1" customWidth="1"/>
    <col min="2562" max="2562" width="30.5703125" style="264" customWidth="1"/>
    <col min="2563" max="2563" width="24.140625" style="264" bestFit="1" customWidth="1"/>
    <col min="2564" max="2564" width="11.5703125" style="264" customWidth="1"/>
    <col min="2565" max="2565" width="24.140625" style="264" bestFit="1" customWidth="1"/>
    <col min="2566" max="2566" width="7.42578125" style="264" bestFit="1" customWidth="1"/>
    <col min="2567" max="2567" width="7" style="264" customWidth="1"/>
    <col min="2568" max="2568" width="26.28515625" style="264" customWidth="1"/>
    <col min="2569" max="2569" width="24.140625" style="264" bestFit="1" customWidth="1"/>
    <col min="2570" max="2570" width="11.7109375" style="264" customWidth="1"/>
    <col min="2571" max="2571" width="24.140625" style="264" bestFit="1" customWidth="1"/>
    <col min="2572" max="2572" width="7.42578125" style="264" bestFit="1" customWidth="1"/>
    <col min="2573" max="2816" width="9.140625" style="264"/>
    <col min="2817" max="2817" width="0" style="264" hidden="1" customWidth="1"/>
    <col min="2818" max="2818" width="30.5703125" style="264" customWidth="1"/>
    <col min="2819" max="2819" width="24.140625" style="264" bestFit="1" customWidth="1"/>
    <col min="2820" max="2820" width="11.5703125" style="264" customWidth="1"/>
    <col min="2821" max="2821" width="24.140625" style="264" bestFit="1" customWidth="1"/>
    <col min="2822" max="2822" width="7.42578125" style="264" bestFit="1" customWidth="1"/>
    <col min="2823" max="2823" width="7" style="264" customWidth="1"/>
    <col min="2824" max="2824" width="26.28515625" style="264" customWidth="1"/>
    <col min="2825" max="2825" width="24.140625" style="264" bestFit="1" customWidth="1"/>
    <col min="2826" max="2826" width="11.7109375" style="264" customWidth="1"/>
    <col min="2827" max="2827" width="24.140625" style="264" bestFit="1" customWidth="1"/>
    <col min="2828" max="2828" width="7.42578125" style="264" bestFit="1" customWidth="1"/>
    <col min="2829" max="3072" width="9.140625" style="264"/>
    <col min="3073" max="3073" width="0" style="264" hidden="1" customWidth="1"/>
    <col min="3074" max="3074" width="30.5703125" style="264" customWidth="1"/>
    <col min="3075" max="3075" width="24.140625" style="264" bestFit="1" customWidth="1"/>
    <col min="3076" max="3076" width="11.5703125" style="264" customWidth="1"/>
    <col min="3077" max="3077" width="24.140625" style="264" bestFit="1" customWidth="1"/>
    <col min="3078" max="3078" width="7.42578125" style="264" bestFit="1" customWidth="1"/>
    <col min="3079" max="3079" width="7" style="264" customWidth="1"/>
    <col min="3080" max="3080" width="26.28515625" style="264" customWidth="1"/>
    <col min="3081" max="3081" width="24.140625" style="264" bestFit="1" customWidth="1"/>
    <col min="3082" max="3082" width="11.7109375" style="264" customWidth="1"/>
    <col min="3083" max="3083" width="24.140625" style="264" bestFit="1" customWidth="1"/>
    <col min="3084" max="3084" width="7.42578125" style="264" bestFit="1" customWidth="1"/>
    <col min="3085" max="3328" width="9.140625" style="264"/>
    <col min="3329" max="3329" width="0" style="264" hidden="1" customWidth="1"/>
    <col min="3330" max="3330" width="30.5703125" style="264" customWidth="1"/>
    <col min="3331" max="3331" width="24.140625" style="264" bestFit="1" customWidth="1"/>
    <col min="3332" max="3332" width="11.5703125" style="264" customWidth="1"/>
    <col min="3333" max="3333" width="24.140625" style="264" bestFit="1" customWidth="1"/>
    <col min="3334" max="3334" width="7.42578125" style="264" bestFit="1" customWidth="1"/>
    <col min="3335" max="3335" width="7" style="264" customWidth="1"/>
    <col min="3336" max="3336" width="26.28515625" style="264" customWidth="1"/>
    <col min="3337" max="3337" width="24.140625" style="264" bestFit="1" customWidth="1"/>
    <col min="3338" max="3338" width="11.7109375" style="264" customWidth="1"/>
    <col min="3339" max="3339" width="24.140625" style="264" bestFit="1" customWidth="1"/>
    <col min="3340" max="3340" width="7.42578125" style="264" bestFit="1" customWidth="1"/>
    <col min="3341" max="3584" width="9.140625" style="264"/>
    <col min="3585" max="3585" width="0" style="264" hidden="1" customWidth="1"/>
    <col min="3586" max="3586" width="30.5703125" style="264" customWidth="1"/>
    <col min="3587" max="3587" width="24.140625" style="264" bestFit="1" customWidth="1"/>
    <col min="3588" max="3588" width="11.5703125" style="264" customWidth="1"/>
    <col min="3589" max="3589" width="24.140625" style="264" bestFit="1" customWidth="1"/>
    <col min="3590" max="3590" width="7.42578125" style="264" bestFit="1" customWidth="1"/>
    <col min="3591" max="3591" width="7" style="264" customWidth="1"/>
    <col min="3592" max="3592" width="26.28515625" style="264" customWidth="1"/>
    <col min="3593" max="3593" width="24.140625" style="264" bestFit="1" customWidth="1"/>
    <col min="3594" max="3594" width="11.7109375" style="264" customWidth="1"/>
    <col min="3595" max="3595" width="24.140625" style="264" bestFit="1" customWidth="1"/>
    <col min="3596" max="3596" width="7.42578125" style="264" bestFit="1" customWidth="1"/>
    <col min="3597" max="3840" width="9.140625" style="264"/>
    <col min="3841" max="3841" width="0" style="264" hidden="1" customWidth="1"/>
    <col min="3842" max="3842" width="30.5703125" style="264" customWidth="1"/>
    <col min="3843" max="3843" width="24.140625" style="264" bestFit="1" customWidth="1"/>
    <col min="3844" max="3844" width="11.5703125" style="264" customWidth="1"/>
    <col min="3845" max="3845" width="24.140625" style="264" bestFit="1" customWidth="1"/>
    <col min="3846" max="3846" width="7.42578125" style="264" bestFit="1" customWidth="1"/>
    <col min="3847" max="3847" width="7" style="264" customWidth="1"/>
    <col min="3848" max="3848" width="26.28515625" style="264" customWidth="1"/>
    <col min="3849" max="3849" width="24.140625" style="264" bestFit="1" customWidth="1"/>
    <col min="3850" max="3850" width="11.7109375" style="264" customWidth="1"/>
    <col min="3851" max="3851" width="24.140625" style="264" bestFit="1" customWidth="1"/>
    <col min="3852" max="3852" width="7.42578125" style="264" bestFit="1" customWidth="1"/>
    <col min="3853" max="4096" width="9.140625" style="264"/>
    <col min="4097" max="4097" width="0" style="264" hidden="1" customWidth="1"/>
    <col min="4098" max="4098" width="30.5703125" style="264" customWidth="1"/>
    <col min="4099" max="4099" width="24.140625" style="264" bestFit="1" customWidth="1"/>
    <col min="4100" max="4100" width="11.5703125" style="264" customWidth="1"/>
    <col min="4101" max="4101" width="24.140625" style="264" bestFit="1" customWidth="1"/>
    <col min="4102" max="4102" width="7.42578125" style="264" bestFit="1" customWidth="1"/>
    <col min="4103" max="4103" width="7" style="264" customWidth="1"/>
    <col min="4104" max="4104" width="26.28515625" style="264" customWidth="1"/>
    <col min="4105" max="4105" width="24.140625" style="264" bestFit="1" customWidth="1"/>
    <col min="4106" max="4106" width="11.7109375" style="264" customWidth="1"/>
    <col min="4107" max="4107" width="24.140625" style="264" bestFit="1" customWidth="1"/>
    <col min="4108" max="4108" width="7.42578125" style="264" bestFit="1" customWidth="1"/>
    <col min="4109" max="4352" width="9.140625" style="264"/>
    <col min="4353" max="4353" width="0" style="264" hidden="1" customWidth="1"/>
    <col min="4354" max="4354" width="30.5703125" style="264" customWidth="1"/>
    <col min="4355" max="4355" width="24.140625" style="264" bestFit="1" customWidth="1"/>
    <col min="4356" max="4356" width="11.5703125" style="264" customWidth="1"/>
    <col min="4357" max="4357" width="24.140625" style="264" bestFit="1" customWidth="1"/>
    <col min="4358" max="4358" width="7.42578125" style="264" bestFit="1" customWidth="1"/>
    <col min="4359" max="4359" width="7" style="264" customWidth="1"/>
    <col min="4360" max="4360" width="26.28515625" style="264" customWidth="1"/>
    <col min="4361" max="4361" width="24.140625" style="264" bestFit="1" customWidth="1"/>
    <col min="4362" max="4362" width="11.7109375" style="264" customWidth="1"/>
    <col min="4363" max="4363" width="24.140625" style="264" bestFit="1" customWidth="1"/>
    <col min="4364" max="4364" width="7.42578125" style="264" bestFit="1" customWidth="1"/>
    <col min="4365" max="4608" width="9.140625" style="264"/>
    <col min="4609" max="4609" width="0" style="264" hidden="1" customWidth="1"/>
    <col min="4610" max="4610" width="30.5703125" style="264" customWidth="1"/>
    <col min="4611" max="4611" width="24.140625" style="264" bestFit="1" customWidth="1"/>
    <col min="4612" max="4612" width="11.5703125" style="264" customWidth="1"/>
    <col min="4613" max="4613" width="24.140625" style="264" bestFit="1" customWidth="1"/>
    <col min="4614" max="4614" width="7.42578125" style="264" bestFit="1" customWidth="1"/>
    <col min="4615" max="4615" width="7" style="264" customWidth="1"/>
    <col min="4616" max="4616" width="26.28515625" style="264" customWidth="1"/>
    <col min="4617" max="4617" width="24.140625" style="264" bestFit="1" customWidth="1"/>
    <col min="4618" max="4618" width="11.7109375" style="264" customWidth="1"/>
    <col min="4619" max="4619" width="24.140625" style="264" bestFit="1" customWidth="1"/>
    <col min="4620" max="4620" width="7.42578125" style="264" bestFit="1" customWidth="1"/>
    <col min="4621" max="4864" width="9.140625" style="264"/>
    <col min="4865" max="4865" width="0" style="264" hidden="1" customWidth="1"/>
    <col min="4866" max="4866" width="30.5703125" style="264" customWidth="1"/>
    <col min="4867" max="4867" width="24.140625" style="264" bestFit="1" customWidth="1"/>
    <col min="4868" max="4868" width="11.5703125" style="264" customWidth="1"/>
    <col min="4869" max="4869" width="24.140625" style="264" bestFit="1" customWidth="1"/>
    <col min="4870" max="4870" width="7.42578125" style="264" bestFit="1" customWidth="1"/>
    <col min="4871" max="4871" width="7" style="264" customWidth="1"/>
    <col min="4872" max="4872" width="26.28515625" style="264" customWidth="1"/>
    <col min="4873" max="4873" width="24.140625" style="264" bestFit="1" customWidth="1"/>
    <col min="4874" max="4874" width="11.7109375" style="264" customWidth="1"/>
    <col min="4875" max="4875" width="24.140625" style="264" bestFit="1" customWidth="1"/>
    <col min="4876" max="4876" width="7.42578125" style="264" bestFit="1" customWidth="1"/>
    <col min="4877" max="5120" width="9.140625" style="264"/>
    <col min="5121" max="5121" width="0" style="264" hidden="1" customWidth="1"/>
    <col min="5122" max="5122" width="30.5703125" style="264" customWidth="1"/>
    <col min="5123" max="5123" width="24.140625" style="264" bestFit="1" customWidth="1"/>
    <col min="5124" max="5124" width="11.5703125" style="264" customWidth="1"/>
    <col min="5125" max="5125" width="24.140625" style="264" bestFit="1" customWidth="1"/>
    <col min="5126" max="5126" width="7.42578125" style="264" bestFit="1" customWidth="1"/>
    <col min="5127" max="5127" width="7" style="264" customWidth="1"/>
    <col min="5128" max="5128" width="26.28515625" style="264" customWidth="1"/>
    <col min="5129" max="5129" width="24.140625" style="264" bestFit="1" customWidth="1"/>
    <col min="5130" max="5130" width="11.7109375" style="264" customWidth="1"/>
    <col min="5131" max="5131" width="24.140625" style="264" bestFit="1" customWidth="1"/>
    <col min="5132" max="5132" width="7.42578125" style="264" bestFit="1" customWidth="1"/>
    <col min="5133" max="5376" width="9.140625" style="264"/>
    <col min="5377" max="5377" width="0" style="264" hidden="1" customWidth="1"/>
    <col min="5378" max="5378" width="30.5703125" style="264" customWidth="1"/>
    <col min="5379" max="5379" width="24.140625" style="264" bestFit="1" customWidth="1"/>
    <col min="5380" max="5380" width="11.5703125" style="264" customWidth="1"/>
    <col min="5381" max="5381" width="24.140625" style="264" bestFit="1" customWidth="1"/>
    <col min="5382" max="5382" width="7.42578125" style="264" bestFit="1" customWidth="1"/>
    <col min="5383" max="5383" width="7" style="264" customWidth="1"/>
    <col min="5384" max="5384" width="26.28515625" style="264" customWidth="1"/>
    <col min="5385" max="5385" width="24.140625" style="264" bestFit="1" customWidth="1"/>
    <col min="5386" max="5386" width="11.7109375" style="264" customWidth="1"/>
    <col min="5387" max="5387" width="24.140625" style="264" bestFit="1" customWidth="1"/>
    <col min="5388" max="5388" width="7.42578125" style="264" bestFit="1" customWidth="1"/>
    <col min="5389" max="5632" width="9.140625" style="264"/>
    <col min="5633" max="5633" width="0" style="264" hidden="1" customWidth="1"/>
    <col min="5634" max="5634" width="30.5703125" style="264" customWidth="1"/>
    <col min="5635" max="5635" width="24.140625" style="264" bestFit="1" customWidth="1"/>
    <col min="5636" max="5636" width="11.5703125" style="264" customWidth="1"/>
    <col min="5637" max="5637" width="24.140625" style="264" bestFit="1" customWidth="1"/>
    <col min="5638" max="5638" width="7.42578125" style="264" bestFit="1" customWidth="1"/>
    <col min="5639" max="5639" width="7" style="264" customWidth="1"/>
    <col min="5640" max="5640" width="26.28515625" style="264" customWidth="1"/>
    <col min="5641" max="5641" width="24.140625" style="264" bestFit="1" customWidth="1"/>
    <col min="5642" max="5642" width="11.7109375" style="264" customWidth="1"/>
    <col min="5643" max="5643" width="24.140625" style="264" bestFit="1" customWidth="1"/>
    <col min="5644" max="5644" width="7.42578125" style="264" bestFit="1" customWidth="1"/>
    <col min="5645" max="5888" width="9.140625" style="264"/>
    <col min="5889" max="5889" width="0" style="264" hidden="1" customWidth="1"/>
    <col min="5890" max="5890" width="30.5703125" style="264" customWidth="1"/>
    <col min="5891" max="5891" width="24.140625" style="264" bestFit="1" customWidth="1"/>
    <col min="5892" max="5892" width="11.5703125" style="264" customWidth="1"/>
    <col min="5893" max="5893" width="24.140625" style="264" bestFit="1" customWidth="1"/>
    <col min="5894" max="5894" width="7.42578125" style="264" bestFit="1" customWidth="1"/>
    <col min="5895" max="5895" width="7" style="264" customWidth="1"/>
    <col min="5896" max="5896" width="26.28515625" style="264" customWidth="1"/>
    <col min="5897" max="5897" width="24.140625" style="264" bestFit="1" customWidth="1"/>
    <col min="5898" max="5898" width="11.7109375" style="264" customWidth="1"/>
    <col min="5899" max="5899" width="24.140625" style="264" bestFit="1" customWidth="1"/>
    <col min="5900" max="5900" width="7.42578125" style="264" bestFit="1" customWidth="1"/>
    <col min="5901" max="6144" width="9.140625" style="264"/>
    <col min="6145" max="6145" width="0" style="264" hidden="1" customWidth="1"/>
    <col min="6146" max="6146" width="30.5703125" style="264" customWidth="1"/>
    <col min="6147" max="6147" width="24.140625" style="264" bestFit="1" customWidth="1"/>
    <col min="6148" max="6148" width="11.5703125" style="264" customWidth="1"/>
    <col min="6149" max="6149" width="24.140625" style="264" bestFit="1" customWidth="1"/>
    <col min="6150" max="6150" width="7.42578125" style="264" bestFit="1" customWidth="1"/>
    <col min="6151" max="6151" width="7" style="264" customWidth="1"/>
    <col min="6152" max="6152" width="26.28515625" style="264" customWidth="1"/>
    <col min="6153" max="6153" width="24.140625" style="264" bestFit="1" customWidth="1"/>
    <col min="6154" max="6154" width="11.7109375" style="264" customWidth="1"/>
    <col min="6155" max="6155" width="24.140625" style="264" bestFit="1" customWidth="1"/>
    <col min="6156" max="6156" width="7.42578125" style="264" bestFit="1" customWidth="1"/>
    <col min="6157" max="6400" width="9.140625" style="264"/>
    <col min="6401" max="6401" width="0" style="264" hidden="1" customWidth="1"/>
    <col min="6402" max="6402" width="30.5703125" style="264" customWidth="1"/>
    <col min="6403" max="6403" width="24.140625" style="264" bestFit="1" customWidth="1"/>
    <col min="6404" max="6404" width="11.5703125" style="264" customWidth="1"/>
    <col min="6405" max="6405" width="24.140625" style="264" bestFit="1" customWidth="1"/>
    <col min="6406" max="6406" width="7.42578125" style="264" bestFit="1" customWidth="1"/>
    <col min="6407" max="6407" width="7" style="264" customWidth="1"/>
    <col min="6408" max="6408" width="26.28515625" style="264" customWidth="1"/>
    <col min="6409" max="6409" width="24.140625" style="264" bestFit="1" customWidth="1"/>
    <col min="6410" max="6410" width="11.7109375" style="264" customWidth="1"/>
    <col min="6411" max="6411" width="24.140625" style="264" bestFit="1" customWidth="1"/>
    <col min="6412" max="6412" width="7.42578125" style="264" bestFit="1" customWidth="1"/>
    <col min="6413" max="6656" width="9.140625" style="264"/>
    <col min="6657" max="6657" width="0" style="264" hidden="1" customWidth="1"/>
    <col min="6658" max="6658" width="30.5703125" style="264" customWidth="1"/>
    <col min="6659" max="6659" width="24.140625" style="264" bestFit="1" customWidth="1"/>
    <col min="6660" max="6660" width="11.5703125" style="264" customWidth="1"/>
    <col min="6661" max="6661" width="24.140625" style="264" bestFit="1" customWidth="1"/>
    <col min="6662" max="6662" width="7.42578125" style="264" bestFit="1" customWidth="1"/>
    <col min="6663" max="6663" width="7" style="264" customWidth="1"/>
    <col min="6664" max="6664" width="26.28515625" style="264" customWidth="1"/>
    <col min="6665" max="6665" width="24.140625" style="264" bestFit="1" customWidth="1"/>
    <col min="6666" max="6666" width="11.7109375" style="264" customWidth="1"/>
    <col min="6667" max="6667" width="24.140625" style="264" bestFit="1" customWidth="1"/>
    <col min="6668" max="6668" width="7.42578125" style="264" bestFit="1" customWidth="1"/>
    <col min="6669" max="6912" width="9.140625" style="264"/>
    <col min="6913" max="6913" width="0" style="264" hidden="1" customWidth="1"/>
    <col min="6914" max="6914" width="30.5703125" style="264" customWidth="1"/>
    <col min="6915" max="6915" width="24.140625" style="264" bestFit="1" customWidth="1"/>
    <col min="6916" max="6916" width="11.5703125" style="264" customWidth="1"/>
    <col min="6917" max="6917" width="24.140625" style="264" bestFit="1" customWidth="1"/>
    <col min="6918" max="6918" width="7.42578125" style="264" bestFit="1" customWidth="1"/>
    <col min="6919" max="6919" width="7" style="264" customWidth="1"/>
    <col min="6920" max="6920" width="26.28515625" style="264" customWidth="1"/>
    <col min="6921" max="6921" width="24.140625" style="264" bestFit="1" customWidth="1"/>
    <col min="6922" max="6922" width="11.7109375" style="264" customWidth="1"/>
    <col min="6923" max="6923" width="24.140625" style="264" bestFit="1" customWidth="1"/>
    <col min="6924" max="6924" width="7.42578125" style="264" bestFit="1" customWidth="1"/>
    <col min="6925" max="7168" width="9.140625" style="264"/>
    <col min="7169" max="7169" width="0" style="264" hidden="1" customWidth="1"/>
    <col min="7170" max="7170" width="30.5703125" style="264" customWidth="1"/>
    <col min="7171" max="7171" width="24.140625" style="264" bestFit="1" customWidth="1"/>
    <col min="7172" max="7172" width="11.5703125" style="264" customWidth="1"/>
    <col min="7173" max="7173" width="24.140625" style="264" bestFit="1" customWidth="1"/>
    <col min="7174" max="7174" width="7.42578125" style="264" bestFit="1" customWidth="1"/>
    <col min="7175" max="7175" width="7" style="264" customWidth="1"/>
    <col min="7176" max="7176" width="26.28515625" style="264" customWidth="1"/>
    <col min="7177" max="7177" width="24.140625" style="264" bestFit="1" customWidth="1"/>
    <col min="7178" max="7178" width="11.7109375" style="264" customWidth="1"/>
    <col min="7179" max="7179" width="24.140625" style="264" bestFit="1" customWidth="1"/>
    <col min="7180" max="7180" width="7.42578125" style="264" bestFit="1" customWidth="1"/>
    <col min="7181" max="7424" width="9.140625" style="264"/>
    <col min="7425" max="7425" width="0" style="264" hidden="1" customWidth="1"/>
    <col min="7426" max="7426" width="30.5703125" style="264" customWidth="1"/>
    <col min="7427" max="7427" width="24.140625" style="264" bestFit="1" customWidth="1"/>
    <col min="7428" max="7428" width="11.5703125" style="264" customWidth="1"/>
    <col min="7429" max="7429" width="24.140625" style="264" bestFit="1" customWidth="1"/>
    <col min="7430" max="7430" width="7.42578125" style="264" bestFit="1" customWidth="1"/>
    <col min="7431" max="7431" width="7" style="264" customWidth="1"/>
    <col min="7432" max="7432" width="26.28515625" style="264" customWidth="1"/>
    <col min="7433" max="7433" width="24.140625" style="264" bestFit="1" customWidth="1"/>
    <col min="7434" max="7434" width="11.7109375" style="264" customWidth="1"/>
    <col min="7435" max="7435" width="24.140625" style="264" bestFit="1" customWidth="1"/>
    <col min="7436" max="7436" width="7.42578125" style="264" bestFit="1" customWidth="1"/>
    <col min="7437" max="7680" width="9.140625" style="264"/>
    <col min="7681" max="7681" width="0" style="264" hidden="1" customWidth="1"/>
    <col min="7682" max="7682" width="30.5703125" style="264" customWidth="1"/>
    <col min="7683" max="7683" width="24.140625" style="264" bestFit="1" customWidth="1"/>
    <col min="7684" max="7684" width="11.5703125" style="264" customWidth="1"/>
    <col min="7685" max="7685" width="24.140625" style="264" bestFit="1" customWidth="1"/>
    <col min="7686" max="7686" width="7.42578125" style="264" bestFit="1" customWidth="1"/>
    <col min="7687" max="7687" width="7" style="264" customWidth="1"/>
    <col min="7688" max="7688" width="26.28515625" style="264" customWidth="1"/>
    <col min="7689" max="7689" width="24.140625" style="264" bestFit="1" customWidth="1"/>
    <col min="7690" max="7690" width="11.7109375" style="264" customWidth="1"/>
    <col min="7691" max="7691" width="24.140625" style="264" bestFit="1" customWidth="1"/>
    <col min="7692" max="7692" width="7.42578125" style="264" bestFit="1" customWidth="1"/>
    <col min="7693" max="7936" width="9.140625" style="264"/>
    <col min="7937" max="7937" width="0" style="264" hidden="1" customWidth="1"/>
    <col min="7938" max="7938" width="30.5703125" style="264" customWidth="1"/>
    <col min="7939" max="7939" width="24.140625" style="264" bestFit="1" customWidth="1"/>
    <col min="7940" max="7940" width="11.5703125" style="264" customWidth="1"/>
    <col min="7941" max="7941" width="24.140625" style="264" bestFit="1" customWidth="1"/>
    <col min="7942" max="7942" width="7.42578125" style="264" bestFit="1" customWidth="1"/>
    <col min="7943" max="7943" width="7" style="264" customWidth="1"/>
    <col min="7944" max="7944" width="26.28515625" style="264" customWidth="1"/>
    <col min="7945" max="7945" width="24.140625" style="264" bestFit="1" customWidth="1"/>
    <col min="7946" max="7946" width="11.7109375" style="264" customWidth="1"/>
    <col min="7947" max="7947" width="24.140625" style="264" bestFit="1" customWidth="1"/>
    <col min="7948" max="7948" width="7.42578125" style="264" bestFit="1" customWidth="1"/>
    <col min="7949" max="8192" width="9.140625" style="264"/>
    <col min="8193" max="8193" width="0" style="264" hidden="1" customWidth="1"/>
    <col min="8194" max="8194" width="30.5703125" style="264" customWidth="1"/>
    <col min="8195" max="8195" width="24.140625" style="264" bestFit="1" customWidth="1"/>
    <col min="8196" max="8196" width="11.5703125" style="264" customWidth="1"/>
    <col min="8197" max="8197" width="24.140625" style="264" bestFit="1" customWidth="1"/>
    <col min="8198" max="8198" width="7.42578125" style="264" bestFit="1" customWidth="1"/>
    <col min="8199" max="8199" width="7" style="264" customWidth="1"/>
    <col min="8200" max="8200" width="26.28515625" style="264" customWidth="1"/>
    <col min="8201" max="8201" width="24.140625" style="264" bestFit="1" customWidth="1"/>
    <col min="8202" max="8202" width="11.7109375" style="264" customWidth="1"/>
    <col min="8203" max="8203" width="24.140625" style="264" bestFit="1" customWidth="1"/>
    <col min="8204" max="8204" width="7.42578125" style="264" bestFit="1" customWidth="1"/>
    <col min="8205" max="8448" width="9.140625" style="264"/>
    <col min="8449" max="8449" width="0" style="264" hidden="1" customWidth="1"/>
    <col min="8450" max="8450" width="30.5703125" style="264" customWidth="1"/>
    <col min="8451" max="8451" width="24.140625" style="264" bestFit="1" customWidth="1"/>
    <col min="8452" max="8452" width="11.5703125" style="264" customWidth="1"/>
    <col min="8453" max="8453" width="24.140625" style="264" bestFit="1" customWidth="1"/>
    <col min="8454" max="8454" width="7.42578125" style="264" bestFit="1" customWidth="1"/>
    <col min="8455" max="8455" width="7" style="264" customWidth="1"/>
    <col min="8456" max="8456" width="26.28515625" style="264" customWidth="1"/>
    <col min="8457" max="8457" width="24.140625" style="264" bestFit="1" customWidth="1"/>
    <col min="8458" max="8458" width="11.7109375" style="264" customWidth="1"/>
    <col min="8459" max="8459" width="24.140625" style="264" bestFit="1" customWidth="1"/>
    <col min="8460" max="8460" width="7.42578125" style="264" bestFit="1" customWidth="1"/>
    <col min="8461" max="8704" width="9.140625" style="264"/>
    <col min="8705" max="8705" width="0" style="264" hidden="1" customWidth="1"/>
    <col min="8706" max="8706" width="30.5703125" style="264" customWidth="1"/>
    <col min="8707" max="8707" width="24.140625" style="264" bestFit="1" customWidth="1"/>
    <col min="8708" max="8708" width="11.5703125" style="264" customWidth="1"/>
    <col min="8709" max="8709" width="24.140625" style="264" bestFit="1" customWidth="1"/>
    <col min="8710" max="8710" width="7.42578125" style="264" bestFit="1" customWidth="1"/>
    <col min="8711" max="8711" width="7" style="264" customWidth="1"/>
    <col min="8712" max="8712" width="26.28515625" style="264" customWidth="1"/>
    <col min="8713" max="8713" width="24.140625" style="264" bestFit="1" customWidth="1"/>
    <col min="8714" max="8714" width="11.7109375" style="264" customWidth="1"/>
    <col min="8715" max="8715" width="24.140625" style="264" bestFit="1" customWidth="1"/>
    <col min="8716" max="8716" width="7.42578125" style="264" bestFit="1" customWidth="1"/>
    <col min="8717" max="8960" width="9.140625" style="264"/>
    <col min="8961" max="8961" width="0" style="264" hidden="1" customWidth="1"/>
    <col min="8962" max="8962" width="30.5703125" style="264" customWidth="1"/>
    <col min="8963" max="8963" width="24.140625" style="264" bestFit="1" customWidth="1"/>
    <col min="8964" max="8964" width="11.5703125" style="264" customWidth="1"/>
    <col min="8965" max="8965" width="24.140625" style="264" bestFit="1" customWidth="1"/>
    <col min="8966" max="8966" width="7.42578125" style="264" bestFit="1" customWidth="1"/>
    <col min="8967" max="8967" width="7" style="264" customWidth="1"/>
    <col min="8968" max="8968" width="26.28515625" style="264" customWidth="1"/>
    <col min="8969" max="8969" width="24.140625" style="264" bestFit="1" customWidth="1"/>
    <col min="8970" max="8970" width="11.7109375" style="264" customWidth="1"/>
    <col min="8971" max="8971" width="24.140625" style="264" bestFit="1" customWidth="1"/>
    <col min="8972" max="8972" width="7.42578125" style="264" bestFit="1" customWidth="1"/>
    <col min="8973" max="9216" width="9.140625" style="264"/>
    <col min="9217" max="9217" width="0" style="264" hidden="1" customWidth="1"/>
    <col min="9218" max="9218" width="30.5703125" style="264" customWidth="1"/>
    <col min="9219" max="9219" width="24.140625" style="264" bestFit="1" customWidth="1"/>
    <col min="9220" max="9220" width="11.5703125" style="264" customWidth="1"/>
    <col min="9221" max="9221" width="24.140625" style="264" bestFit="1" customWidth="1"/>
    <col min="9222" max="9222" width="7.42578125" style="264" bestFit="1" customWidth="1"/>
    <col min="9223" max="9223" width="7" style="264" customWidth="1"/>
    <col min="9224" max="9224" width="26.28515625" style="264" customWidth="1"/>
    <col min="9225" max="9225" width="24.140625" style="264" bestFit="1" customWidth="1"/>
    <col min="9226" max="9226" width="11.7109375" style="264" customWidth="1"/>
    <col min="9227" max="9227" width="24.140625" style="264" bestFit="1" customWidth="1"/>
    <col min="9228" max="9228" width="7.42578125" style="264" bestFit="1" customWidth="1"/>
    <col min="9229" max="9472" width="9.140625" style="264"/>
    <col min="9473" max="9473" width="0" style="264" hidden="1" customWidth="1"/>
    <col min="9474" max="9474" width="30.5703125" style="264" customWidth="1"/>
    <col min="9475" max="9475" width="24.140625" style="264" bestFit="1" customWidth="1"/>
    <col min="9476" max="9476" width="11.5703125" style="264" customWidth="1"/>
    <col min="9477" max="9477" width="24.140625" style="264" bestFit="1" customWidth="1"/>
    <col min="9478" max="9478" width="7.42578125" style="264" bestFit="1" customWidth="1"/>
    <col min="9479" max="9479" width="7" style="264" customWidth="1"/>
    <col min="9480" max="9480" width="26.28515625" style="264" customWidth="1"/>
    <col min="9481" max="9481" width="24.140625" style="264" bestFit="1" customWidth="1"/>
    <col min="9482" max="9482" width="11.7109375" style="264" customWidth="1"/>
    <col min="9483" max="9483" width="24.140625" style="264" bestFit="1" customWidth="1"/>
    <col min="9484" max="9484" width="7.42578125" style="264" bestFit="1" customWidth="1"/>
    <col min="9485" max="9728" width="9.140625" style="264"/>
    <col min="9729" max="9729" width="0" style="264" hidden="1" customWidth="1"/>
    <col min="9730" max="9730" width="30.5703125" style="264" customWidth="1"/>
    <col min="9731" max="9731" width="24.140625" style="264" bestFit="1" customWidth="1"/>
    <col min="9732" max="9732" width="11.5703125" style="264" customWidth="1"/>
    <col min="9733" max="9733" width="24.140625" style="264" bestFit="1" customWidth="1"/>
    <col min="9734" max="9734" width="7.42578125" style="264" bestFit="1" customWidth="1"/>
    <col min="9735" max="9735" width="7" style="264" customWidth="1"/>
    <col min="9736" max="9736" width="26.28515625" style="264" customWidth="1"/>
    <col min="9737" max="9737" width="24.140625" style="264" bestFit="1" customWidth="1"/>
    <col min="9738" max="9738" width="11.7109375" style="264" customWidth="1"/>
    <col min="9739" max="9739" width="24.140625" style="264" bestFit="1" customWidth="1"/>
    <col min="9740" max="9740" width="7.42578125" style="264" bestFit="1" customWidth="1"/>
    <col min="9741" max="9984" width="9.140625" style="264"/>
    <col min="9985" max="9985" width="0" style="264" hidden="1" customWidth="1"/>
    <col min="9986" max="9986" width="30.5703125" style="264" customWidth="1"/>
    <col min="9987" max="9987" width="24.140625" style="264" bestFit="1" customWidth="1"/>
    <col min="9988" max="9988" width="11.5703125" style="264" customWidth="1"/>
    <col min="9989" max="9989" width="24.140625" style="264" bestFit="1" customWidth="1"/>
    <col min="9990" max="9990" width="7.42578125" style="264" bestFit="1" customWidth="1"/>
    <col min="9991" max="9991" width="7" style="264" customWidth="1"/>
    <col min="9992" max="9992" width="26.28515625" style="264" customWidth="1"/>
    <col min="9993" max="9993" width="24.140625" style="264" bestFit="1" customWidth="1"/>
    <col min="9994" max="9994" width="11.7109375" style="264" customWidth="1"/>
    <col min="9995" max="9995" width="24.140625" style="264" bestFit="1" customWidth="1"/>
    <col min="9996" max="9996" width="7.42578125" style="264" bestFit="1" customWidth="1"/>
    <col min="9997" max="10240" width="9.140625" style="264"/>
    <col min="10241" max="10241" width="0" style="264" hidden="1" customWidth="1"/>
    <col min="10242" max="10242" width="30.5703125" style="264" customWidth="1"/>
    <col min="10243" max="10243" width="24.140625" style="264" bestFit="1" customWidth="1"/>
    <col min="10244" max="10244" width="11.5703125" style="264" customWidth="1"/>
    <col min="10245" max="10245" width="24.140625" style="264" bestFit="1" customWidth="1"/>
    <col min="10246" max="10246" width="7.42578125" style="264" bestFit="1" customWidth="1"/>
    <col min="10247" max="10247" width="7" style="264" customWidth="1"/>
    <col min="10248" max="10248" width="26.28515625" style="264" customWidth="1"/>
    <col min="10249" max="10249" width="24.140625" style="264" bestFit="1" customWidth="1"/>
    <col min="10250" max="10250" width="11.7109375" style="264" customWidth="1"/>
    <col min="10251" max="10251" width="24.140625" style="264" bestFit="1" customWidth="1"/>
    <col min="10252" max="10252" width="7.42578125" style="264" bestFit="1" customWidth="1"/>
    <col min="10253" max="10496" width="9.140625" style="264"/>
    <col min="10497" max="10497" width="0" style="264" hidden="1" customWidth="1"/>
    <col min="10498" max="10498" width="30.5703125" style="264" customWidth="1"/>
    <col min="10499" max="10499" width="24.140625" style="264" bestFit="1" customWidth="1"/>
    <col min="10500" max="10500" width="11.5703125" style="264" customWidth="1"/>
    <col min="10501" max="10501" width="24.140625" style="264" bestFit="1" customWidth="1"/>
    <col min="10502" max="10502" width="7.42578125" style="264" bestFit="1" customWidth="1"/>
    <col min="10503" max="10503" width="7" style="264" customWidth="1"/>
    <col min="10504" max="10504" width="26.28515625" style="264" customWidth="1"/>
    <col min="10505" max="10505" width="24.140625" style="264" bestFit="1" customWidth="1"/>
    <col min="10506" max="10506" width="11.7109375" style="264" customWidth="1"/>
    <col min="10507" max="10507" width="24.140625" style="264" bestFit="1" customWidth="1"/>
    <col min="10508" max="10508" width="7.42578125" style="264" bestFit="1" customWidth="1"/>
    <col min="10509" max="10752" width="9.140625" style="264"/>
    <col min="10753" max="10753" width="0" style="264" hidden="1" customWidth="1"/>
    <col min="10754" max="10754" width="30.5703125" style="264" customWidth="1"/>
    <col min="10755" max="10755" width="24.140625" style="264" bestFit="1" customWidth="1"/>
    <col min="10756" max="10756" width="11.5703125" style="264" customWidth="1"/>
    <col min="10757" max="10757" width="24.140625" style="264" bestFit="1" customWidth="1"/>
    <col min="10758" max="10758" width="7.42578125" style="264" bestFit="1" customWidth="1"/>
    <col min="10759" max="10759" width="7" style="264" customWidth="1"/>
    <col min="10760" max="10760" width="26.28515625" style="264" customWidth="1"/>
    <col min="10761" max="10761" width="24.140625" style="264" bestFit="1" customWidth="1"/>
    <col min="10762" max="10762" width="11.7109375" style="264" customWidth="1"/>
    <col min="10763" max="10763" width="24.140625" style="264" bestFit="1" customWidth="1"/>
    <col min="10764" max="10764" width="7.42578125" style="264" bestFit="1" customWidth="1"/>
    <col min="10765" max="11008" width="9.140625" style="264"/>
    <col min="11009" max="11009" width="0" style="264" hidden="1" customWidth="1"/>
    <col min="11010" max="11010" width="30.5703125" style="264" customWidth="1"/>
    <col min="11011" max="11011" width="24.140625" style="264" bestFit="1" customWidth="1"/>
    <col min="11012" max="11012" width="11.5703125" style="264" customWidth="1"/>
    <col min="11013" max="11013" width="24.140625" style="264" bestFit="1" customWidth="1"/>
    <col min="11014" max="11014" width="7.42578125" style="264" bestFit="1" customWidth="1"/>
    <col min="11015" max="11015" width="7" style="264" customWidth="1"/>
    <col min="11016" max="11016" width="26.28515625" style="264" customWidth="1"/>
    <col min="11017" max="11017" width="24.140625" style="264" bestFit="1" customWidth="1"/>
    <col min="11018" max="11018" width="11.7109375" style="264" customWidth="1"/>
    <col min="11019" max="11019" width="24.140625" style="264" bestFit="1" customWidth="1"/>
    <col min="11020" max="11020" width="7.42578125" style="264" bestFit="1" customWidth="1"/>
    <col min="11021" max="11264" width="9.140625" style="264"/>
    <col min="11265" max="11265" width="0" style="264" hidden="1" customWidth="1"/>
    <col min="11266" max="11266" width="30.5703125" style="264" customWidth="1"/>
    <col min="11267" max="11267" width="24.140625" style="264" bestFit="1" customWidth="1"/>
    <col min="11268" max="11268" width="11.5703125" style="264" customWidth="1"/>
    <col min="11269" max="11269" width="24.140625" style="264" bestFit="1" customWidth="1"/>
    <col min="11270" max="11270" width="7.42578125" style="264" bestFit="1" customWidth="1"/>
    <col min="11271" max="11271" width="7" style="264" customWidth="1"/>
    <col min="11272" max="11272" width="26.28515625" style="264" customWidth="1"/>
    <col min="11273" max="11273" width="24.140625" style="264" bestFit="1" customWidth="1"/>
    <col min="11274" max="11274" width="11.7109375" style="264" customWidth="1"/>
    <col min="11275" max="11275" width="24.140625" style="264" bestFit="1" customWidth="1"/>
    <col min="11276" max="11276" width="7.42578125" style="264" bestFit="1" customWidth="1"/>
    <col min="11277" max="11520" width="9.140625" style="264"/>
    <col min="11521" max="11521" width="0" style="264" hidden="1" customWidth="1"/>
    <col min="11522" max="11522" width="30.5703125" style="264" customWidth="1"/>
    <col min="11523" max="11523" width="24.140625" style="264" bestFit="1" customWidth="1"/>
    <col min="11524" max="11524" width="11.5703125" style="264" customWidth="1"/>
    <col min="11525" max="11525" width="24.140625" style="264" bestFit="1" customWidth="1"/>
    <col min="11526" max="11526" width="7.42578125" style="264" bestFit="1" customWidth="1"/>
    <col min="11527" max="11527" width="7" style="264" customWidth="1"/>
    <col min="11528" max="11528" width="26.28515625" style="264" customWidth="1"/>
    <col min="11529" max="11529" width="24.140625" style="264" bestFit="1" customWidth="1"/>
    <col min="11530" max="11530" width="11.7109375" style="264" customWidth="1"/>
    <col min="11531" max="11531" width="24.140625" style="264" bestFit="1" customWidth="1"/>
    <col min="11532" max="11532" width="7.42578125" style="264" bestFit="1" customWidth="1"/>
    <col min="11533" max="11776" width="9.140625" style="264"/>
    <col min="11777" max="11777" width="0" style="264" hidden="1" customWidth="1"/>
    <col min="11778" max="11778" width="30.5703125" style="264" customWidth="1"/>
    <col min="11779" max="11779" width="24.140625" style="264" bestFit="1" customWidth="1"/>
    <col min="11780" max="11780" width="11.5703125" style="264" customWidth="1"/>
    <col min="11781" max="11781" width="24.140625" style="264" bestFit="1" customWidth="1"/>
    <col min="11782" max="11782" width="7.42578125" style="264" bestFit="1" customWidth="1"/>
    <col min="11783" max="11783" width="7" style="264" customWidth="1"/>
    <col min="11784" max="11784" width="26.28515625" style="264" customWidth="1"/>
    <col min="11785" max="11785" width="24.140625" style="264" bestFit="1" customWidth="1"/>
    <col min="11786" max="11786" width="11.7109375" style="264" customWidth="1"/>
    <col min="11787" max="11787" width="24.140625" style="264" bestFit="1" customWidth="1"/>
    <col min="11788" max="11788" width="7.42578125" style="264" bestFit="1" customWidth="1"/>
    <col min="11789" max="12032" width="9.140625" style="264"/>
    <col min="12033" max="12033" width="0" style="264" hidden="1" customWidth="1"/>
    <col min="12034" max="12034" width="30.5703125" style="264" customWidth="1"/>
    <col min="12035" max="12035" width="24.140625" style="264" bestFit="1" customWidth="1"/>
    <col min="12036" max="12036" width="11.5703125" style="264" customWidth="1"/>
    <col min="12037" max="12037" width="24.140625" style="264" bestFit="1" customWidth="1"/>
    <col min="12038" max="12038" width="7.42578125" style="264" bestFit="1" customWidth="1"/>
    <col min="12039" max="12039" width="7" style="264" customWidth="1"/>
    <col min="12040" max="12040" width="26.28515625" style="264" customWidth="1"/>
    <col min="12041" max="12041" width="24.140625" style="264" bestFit="1" customWidth="1"/>
    <col min="12042" max="12042" width="11.7109375" style="264" customWidth="1"/>
    <col min="12043" max="12043" width="24.140625" style="264" bestFit="1" customWidth="1"/>
    <col min="12044" max="12044" width="7.42578125" style="264" bestFit="1" customWidth="1"/>
    <col min="12045" max="12288" width="9.140625" style="264"/>
    <col min="12289" max="12289" width="0" style="264" hidden="1" customWidth="1"/>
    <col min="12290" max="12290" width="30.5703125" style="264" customWidth="1"/>
    <col min="12291" max="12291" width="24.140625" style="264" bestFit="1" customWidth="1"/>
    <col min="12292" max="12292" width="11.5703125" style="264" customWidth="1"/>
    <col min="12293" max="12293" width="24.140625" style="264" bestFit="1" customWidth="1"/>
    <col min="12294" max="12294" width="7.42578125" style="264" bestFit="1" customWidth="1"/>
    <col min="12295" max="12295" width="7" style="264" customWidth="1"/>
    <col min="12296" max="12296" width="26.28515625" style="264" customWidth="1"/>
    <col min="12297" max="12297" width="24.140625" style="264" bestFit="1" customWidth="1"/>
    <col min="12298" max="12298" width="11.7109375" style="264" customWidth="1"/>
    <col min="12299" max="12299" width="24.140625" style="264" bestFit="1" customWidth="1"/>
    <col min="12300" max="12300" width="7.42578125" style="264" bestFit="1" customWidth="1"/>
    <col min="12301" max="12544" width="9.140625" style="264"/>
    <col min="12545" max="12545" width="0" style="264" hidden="1" customWidth="1"/>
    <col min="12546" max="12546" width="30.5703125" style="264" customWidth="1"/>
    <col min="12547" max="12547" width="24.140625" style="264" bestFit="1" customWidth="1"/>
    <col min="12548" max="12548" width="11.5703125" style="264" customWidth="1"/>
    <col min="12549" max="12549" width="24.140625" style="264" bestFit="1" customWidth="1"/>
    <col min="12550" max="12550" width="7.42578125" style="264" bestFit="1" customWidth="1"/>
    <col min="12551" max="12551" width="7" style="264" customWidth="1"/>
    <col min="12552" max="12552" width="26.28515625" style="264" customWidth="1"/>
    <col min="12553" max="12553" width="24.140625" style="264" bestFit="1" customWidth="1"/>
    <col min="12554" max="12554" width="11.7109375" style="264" customWidth="1"/>
    <col min="12555" max="12555" width="24.140625" style="264" bestFit="1" customWidth="1"/>
    <col min="12556" max="12556" width="7.42578125" style="264" bestFit="1" customWidth="1"/>
    <col min="12557" max="12800" width="9.140625" style="264"/>
    <col min="12801" max="12801" width="0" style="264" hidden="1" customWidth="1"/>
    <col min="12802" max="12802" width="30.5703125" style="264" customWidth="1"/>
    <col min="12803" max="12803" width="24.140625" style="264" bestFit="1" customWidth="1"/>
    <col min="12804" max="12804" width="11.5703125" style="264" customWidth="1"/>
    <col min="12805" max="12805" width="24.140625" style="264" bestFit="1" customWidth="1"/>
    <col min="12806" max="12806" width="7.42578125" style="264" bestFit="1" customWidth="1"/>
    <col min="12807" max="12807" width="7" style="264" customWidth="1"/>
    <col min="12808" max="12808" width="26.28515625" style="264" customWidth="1"/>
    <col min="12809" max="12809" width="24.140625" style="264" bestFit="1" customWidth="1"/>
    <col min="12810" max="12810" width="11.7109375" style="264" customWidth="1"/>
    <col min="12811" max="12811" width="24.140625" style="264" bestFit="1" customWidth="1"/>
    <col min="12812" max="12812" width="7.42578125" style="264" bestFit="1" customWidth="1"/>
    <col min="12813" max="13056" width="9.140625" style="264"/>
    <col min="13057" max="13057" width="0" style="264" hidden="1" customWidth="1"/>
    <col min="13058" max="13058" width="30.5703125" style="264" customWidth="1"/>
    <col min="13059" max="13059" width="24.140625" style="264" bestFit="1" customWidth="1"/>
    <col min="13060" max="13060" width="11.5703125" style="264" customWidth="1"/>
    <col min="13061" max="13061" width="24.140625" style="264" bestFit="1" customWidth="1"/>
    <col min="13062" max="13062" width="7.42578125" style="264" bestFit="1" customWidth="1"/>
    <col min="13063" max="13063" width="7" style="264" customWidth="1"/>
    <col min="13064" max="13064" width="26.28515625" style="264" customWidth="1"/>
    <col min="13065" max="13065" width="24.140625" style="264" bestFit="1" customWidth="1"/>
    <col min="13066" max="13066" width="11.7109375" style="264" customWidth="1"/>
    <col min="13067" max="13067" width="24.140625" style="264" bestFit="1" customWidth="1"/>
    <col min="13068" max="13068" width="7.42578125" style="264" bestFit="1" customWidth="1"/>
    <col min="13069" max="13312" width="9.140625" style="264"/>
    <col min="13313" max="13313" width="0" style="264" hidden="1" customWidth="1"/>
    <col min="13314" max="13314" width="30.5703125" style="264" customWidth="1"/>
    <col min="13315" max="13315" width="24.140625" style="264" bestFit="1" customWidth="1"/>
    <col min="13316" max="13316" width="11.5703125" style="264" customWidth="1"/>
    <col min="13317" max="13317" width="24.140625" style="264" bestFit="1" customWidth="1"/>
    <col min="13318" max="13318" width="7.42578125" style="264" bestFit="1" customWidth="1"/>
    <col min="13319" max="13319" width="7" style="264" customWidth="1"/>
    <col min="13320" max="13320" width="26.28515625" style="264" customWidth="1"/>
    <col min="13321" max="13321" width="24.140625" style="264" bestFit="1" customWidth="1"/>
    <col min="13322" max="13322" width="11.7109375" style="264" customWidth="1"/>
    <col min="13323" max="13323" width="24.140625" style="264" bestFit="1" customWidth="1"/>
    <col min="13324" max="13324" width="7.42578125" style="264" bestFit="1" customWidth="1"/>
    <col min="13325" max="13568" width="9.140625" style="264"/>
    <col min="13569" max="13569" width="0" style="264" hidden="1" customWidth="1"/>
    <col min="13570" max="13570" width="30.5703125" style="264" customWidth="1"/>
    <col min="13571" max="13571" width="24.140625" style="264" bestFit="1" customWidth="1"/>
    <col min="13572" max="13572" width="11.5703125" style="264" customWidth="1"/>
    <col min="13573" max="13573" width="24.140625" style="264" bestFit="1" customWidth="1"/>
    <col min="13574" max="13574" width="7.42578125" style="264" bestFit="1" customWidth="1"/>
    <col min="13575" max="13575" width="7" style="264" customWidth="1"/>
    <col min="13576" max="13576" width="26.28515625" style="264" customWidth="1"/>
    <col min="13577" max="13577" width="24.140625" style="264" bestFit="1" customWidth="1"/>
    <col min="13578" max="13578" width="11.7109375" style="264" customWidth="1"/>
    <col min="13579" max="13579" width="24.140625" style="264" bestFit="1" customWidth="1"/>
    <col min="13580" max="13580" width="7.42578125" style="264" bestFit="1" customWidth="1"/>
    <col min="13581" max="13824" width="9.140625" style="264"/>
    <col min="13825" max="13825" width="0" style="264" hidden="1" customWidth="1"/>
    <col min="13826" max="13826" width="30.5703125" style="264" customWidth="1"/>
    <col min="13827" max="13827" width="24.140625" style="264" bestFit="1" customWidth="1"/>
    <col min="13828" max="13828" width="11.5703125" style="264" customWidth="1"/>
    <col min="13829" max="13829" width="24.140625" style="264" bestFit="1" customWidth="1"/>
    <col min="13830" max="13830" width="7.42578125" style="264" bestFit="1" customWidth="1"/>
    <col min="13831" max="13831" width="7" style="264" customWidth="1"/>
    <col min="13832" max="13832" width="26.28515625" style="264" customWidth="1"/>
    <col min="13833" max="13833" width="24.140625" style="264" bestFit="1" customWidth="1"/>
    <col min="13834" max="13834" width="11.7109375" style="264" customWidth="1"/>
    <col min="13835" max="13835" width="24.140625" style="264" bestFit="1" customWidth="1"/>
    <col min="13836" max="13836" width="7.42578125" style="264" bestFit="1" customWidth="1"/>
    <col min="13837" max="14080" width="9.140625" style="264"/>
    <col min="14081" max="14081" width="0" style="264" hidden="1" customWidth="1"/>
    <col min="14082" max="14082" width="30.5703125" style="264" customWidth="1"/>
    <col min="14083" max="14083" width="24.140625" style="264" bestFit="1" customWidth="1"/>
    <col min="14084" max="14084" width="11.5703125" style="264" customWidth="1"/>
    <col min="14085" max="14085" width="24.140625" style="264" bestFit="1" customWidth="1"/>
    <col min="14086" max="14086" width="7.42578125" style="264" bestFit="1" customWidth="1"/>
    <col min="14087" max="14087" width="7" style="264" customWidth="1"/>
    <col min="14088" max="14088" width="26.28515625" style="264" customWidth="1"/>
    <col min="14089" max="14089" width="24.140625" style="264" bestFit="1" customWidth="1"/>
    <col min="14090" max="14090" width="11.7109375" style="264" customWidth="1"/>
    <col min="14091" max="14091" width="24.140625" style="264" bestFit="1" customWidth="1"/>
    <col min="14092" max="14092" width="7.42578125" style="264" bestFit="1" customWidth="1"/>
    <col min="14093" max="14336" width="9.140625" style="264"/>
    <col min="14337" max="14337" width="0" style="264" hidden="1" customWidth="1"/>
    <col min="14338" max="14338" width="30.5703125" style="264" customWidth="1"/>
    <col min="14339" max="14339" width="24.140625" style="264" bestFit="1" customWidth="1"/>
    <col min="14340" max="14340" width="11.5703125" style="264" customWidth="1"/>
    <col min="14341" max="14341" width="24.140625" style="264" bestFit="1" customWidth="1"/>
    <col min="14342" max="14342" width="7.42578125" style="264" bestFit="1" customWidth="1"/>
    <col min="14343" max="14343" width="7" style="264" customWidth="1"/>
    <col min="14344" max="14344" width="26.28515625" style="264" customWidth="1"/>
    <col min="14345" max="14345" width="24.140625" style="264" bestFit="1" customWidth="1"/>
    <col min="14346" max="14346" width="11.7109375" style="264" customWidth="1"/>
    <col min="14347" max="14347" width="24.140625" style="264" bestFit="1" customWidth="1"/>
    <col min="14348" max="14348" width="7.42578125" style="264" bestFit="1" customWidth="1"/>
    <col min="14349" max="14592" width="9.140625" style="264"/>
    <col min="14593" max="14593" width="0" style="264" hidden="1" customWidth="1"/>
    <col min="14594" max="14594" width="30.5703125" style="264" customWidth="1"/>
    <col min="14595" max="14595" width="24.140625" style="264" bestFit="1" customWidth="1"/>
    <col min="14596" max="14596" width="11.5703125" style="264" customWidth="1"/>
    <col min="14597" max="14597" width="24.140625" style="264" bestFit="1" customWidth="1"/>
    <col min="14598" max="14598" width="7.42578125" style="264" bestFit="1" customWidth="1"/>
    <col min="14599" max="14599" width="7" style="264" customWidth="1"/>
    <col min="14600" max="14600" width="26.28515625" style="264" customWidth="1"/>
    <col min="14601" max="14601" width="24.140625" style="264" bestFit="1" customWidth="1"/>
    <col min="14602" max="14602" width="11.7109375" style="264" customWidth="1"/>
    <col min="14603" max="14603" width="24.140625" style="264" bestFit="1" customWidth="1"/>
    <col min="14604" max="14604" width="7.42578125" style="264" bestFit="1" customWidth="1"/>
    <col min="14605" max="14848" width="9.140625" style="264"/>
    <col min="14849" max="14849" width="0" style="264" hidden="1" customWidth="1"/>
    <col min="14850" max="14850" width="30.5703125" style="264" customWidth="1"/>
    <col min="14851" max="14851" width="24.140625" style="264" bestFit="1" customWidth="1"/>
    <col min="14852" max="14852" width="11.5703125" style="264" customWidth="1"/>
    <col min="14853" max="14853" width="24.140625" style="264" bestFit="1" customWidth="1"/>
    <col min="14854" max="14854" width="7.42578125" style="264" bestFit="1" customWidth="1"/>
    <col min="14855" max="14855" width="7" style="264" customWidth="1"/>
    <col min="14856" max="14856" width="26.28515625" style="264" customWidth="1"/>
    <col min="14857" max="14857" width="24.140625" style="264" bestFit="1" customWidth="1"/>
    <col min="14858" max="14858" width="11.7109375" style="264" customWidth="1"/>
    <col min="14859" max="14859" width="24.140625" style="264" bestFit="1" customWidth="1"/>
    <col min="14860" max="14860" width="7.42578125" style="264" bestFit="1" customWidth="1"/>
    <col min="14861" max="15104" width="9.140625" style="264"/>
    <col min="15105" max="15105" width="0" style="264" hidden="1" customWidth="1"/>
    <col min="15106" max="15106" width="30.5703125" style="264" customWidth="1"/>
    <col min="15107" max="15107" width="24.140625" style="264" bestFit="1" customWidth="1"/>
    <col min="15108" max="15108" width="11.5703125" style="264" customWidth="1"/>
    <col min="15109" max="15109" width="24.140625" style="264" bestFit="1" customWidth="1"/>
    <col min="15110" max="15110" width="7.42578125" style="264" bestFit="1" customWidth="1"/>
    <col min="15111" max="15111" width="7" style="264" customWidth="1"/>
    <col min="15112" max="15112" width="26.28515625" style="264" customWidth="1"/>
    <col min="15113" max="15113" width="24.140625" style="264" bestFit="1" customWidth="1"/>
    <col min="15114" max="15114" width="11.7109375" style="264" customWidth="1"/>
    <col min="15115" max="15115" width="24.140625" style="264" bestFit="1" customWidth="1"/>
    <col min="15116" max="15116" width="7.42578125" style="264" bestFit="1" customWidth="1"/>
    <col min="15117" max="15360" width="9.140625" style="264"/>
    <col min="15361" max="15361" width="0" style="264" hidden="1" customWidth="1"/>
    <col min="15362" max="15362" width="30.5703125" style="264" customWidth="1"/>
    <col min="15363" max="15363" width="24.140625" style="264" bestFit="1" customWidth="1"/>
    <col min="15364" max="15364" width="11.5703125" style="264" customWidth="1"/>
    <col min="15365" max="15365" width="24.140625" style="264" bestFit="1" customWidth="1"/>
    <col min="15366" max="15366" width="7.42578125" style="264" bestFit="1" customWidth="1"/>
    <col min="15367" max="15367" width="7" style="264" customWidth="1"/>
    <col min="15368" max="15368" width="26.28515625" style="264" customWidth="1"/>
    <col min="15369" max="15369" width="24.140625" style="264" bestFit="1" customWidth="1"/>
    <col min="15370" max="15370" width="11.7109375" style="264" customWidth="1"/>
    <col min="15371" max="15371" width="24.140625" style="264" bestFit="1" customWidth="1"/>
    <col min="15372" max="15372" width="7.42578125" style="264" bestFit="1" customWidth="1"/>
    <col min="15373" max="15616" width="9.140625" style="264"/>
    <col min="15617" max="15617" width="0" style="264" hidden="1" customWidth="1"/>
    <col min="15618" max="15618" width="30.5703125" style="264" customWidth="1"/>
    <col min="15619" max="15619" width="24.140625" style="264" bestFit="1" customWidth="1"/>
    <col min="15620" max="15620" width="11.5703125" style="264" customWidth="1"/>
    <col min="15621" max="15621" width="24.140625" style="264" bestFit="1" customWidth="1"/>
    <col min="15622" max="15622" width="7.42578125" style="264" bestFit="1" customWidth="1"/>
    <col min="15623" max="15623" width="7" style="264" customWidth="1"/>
    <col min="15624" max="15624" width="26.28515625" style="264" customWidth="1"/>
    <col min="15625" max="15625" width="24.140625" style="264" bestFit="1" customWidth="1"/>
    <col min="15626" max="15626" width="11.7109375" style="264" customWidth="1"/>
    <col min="15627" max="15627" width="24.140625" style="264" bestFit="1" customWidth="1"/>
    <col min="15628" max="15628" width="7.42578125" style="264" bestFit="1" customWidth="1"/>
    <col min="15629" max="15872" width="9.140625" style="264"/>
    <col min="15873" max="15873" width="0" style="264" hidden="1" customWidth="1"/>
    <col min="15874" max="15874" width="30.5703125" style="264" customWidth="1"/>
    <col min="15875" max="15875" width="24.140625" style="264" bestFit="1" customWidth="1"/>
    <col min="15876" max="15876" width="11.5703125" style="264" customWidth="1"/>
    <col min="15877" max="15877" width="24.140625" style="264" bestFit="1" customWidth="1"/>
    <col min="15878" max="15878" width="7.42578125" style="264" bestFit="1" customWidth="1"/>
    <col min="15879" max="15879" width="7" style="264" customWidth="1"/>
    <col min="15880" max="15880" width="26.28515625" style="264" customWidth="1"/>
    <col min="15881" max="15881" width="24.140625" style="264" bestFit="1" customWidth="1"/>
    <col min="15882" max="15882" width="11.7109375" style="264" customWidth="1"/>
    <col min="15883" max="15883" width="24.140625" style="264" bestFit="1" customWidth="1"/>
    <col min="15884" max="15884" width="7.42578125" style="264" bestFit="1" customWidth="1"/>
    <col min="15885" max="16128" width="9.140625" style="264"/>
    <col min="16129" max="16129" width="0" style="264" hidden="1" customWidth="1"/>
    <col min="16130" max="16130" width="30.5703125" style="264" customWidth="1"/>
    <col min="16131" max="16131" width="24.140625" style="264" bestFit="1" customWidth="1"/>
    <col min="16132" max="16132" width="11.5703125" style="264" customWidth="1"/>
    <col min="16133" max="16133" width="24.140625" style="264" bestFit="1" customWidth="1"/>
    <col min="16134" max="16134" width="7.42578125" style="264" bestFit="1" customWidth="1"/>
    <col min="16135" max="16135" width="7" style="264" customWidth="1"/>
    <col min="16136" max="16136" width="26.28515625" style="264" customWidth="1"/>
    <col min="16137" max="16137" width="24.140625" style="264" bestFit="1" customWidth="1"/>
    <col min="16138" max="16138" width="11.7109375" style="264" customWidth="1"/>
    <col min="16139" max="16139" width="24.140625" style="264" bestFit="1" customWidth="1"/>
    <col min="16140" max="16140" width="7.42578125" style="264" bestFit="1" customWidth="1"/>
    <col min="16141" max="16384" width="9.140625" style="264"/>
  </cols>
  <sheetData>
    <row r="2" spans="1:13" ht="15.75">
      <c r="A2" s="263"/>
      <c r="B2" s="372" t="s">
        <v>0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</row>
    <row r="3" spans="1:13" ht="15.75">
      <c r="A3" s="263"/>
      <c r="B3" s="372" t="s">
        <v>1909</v>
      </c>
      <c r="C3" s="372"/>
      <c r="D3" s="372"/>
      <c r="E3" s="372"/>
      <c r="F3" s="372"/>
      <c r="G3" s="372"/>
      <c r="H3" s="372"/>
      <c r="I3" s="372"/>
      <c r="J3" s="372"/>
      <c r="K3" s="372"/>
      <c r="L3" s="372"/>
    </row>
    <row r="4" spans="1:13" ht="15.75">
      <c r="A4" s="263"/>
      <c r="B4" s="372" t="s">
        <v>1927</v>
      </c>
      <c r="C4" s="372"/>
      <c r="D4" s="372"/>
      <c r="E4" s="372"/>
      <c r="F4" s="372"/>
      <c r="G4" s="372"/>
      <c r="H4" s="372"/>
      <c r="I4" s="372"/>
      <c r="J4" s="372"/>
      <c r="K4" s="372"/>
      <c r="L4" s="372"/>
    </row>
    <row r="5" spans="1:13" ht="15.75">
      <c r="A5" s="263"/>
      <c r="B5" s="372" t="s">
        <v>5732</v>
      </c>
      <c r="C5" s="372"/>
      <c r="D5" s="372"/>
      <c r="E5" s="372"/>
      <c r="F5" s="372"/>
      <c r="G5" s="372"/>
      <c r="H5" s="372"/>
      <c r="I5" s="372"/>
      <c r="J5" s="372"/>
      <c r="K5" s="372"/>
      <c r="L5" s="372"/>
    </row>
    <row r="6" spans="1:13" ht="15.75">
      <c r="A6" s="263"/>
      <c r="B6" s="372" t="s">
        <v>5733</v>
      </c>
      <c r="C6" s="372"/>
      <c r="D6" s="372"/>
      <c r="E6" s="372"/>
      <c r="F6" s="372"/>
      <c r="G6" s="372"/>
      <c r="H6" s="372"/>
      <c r="I6" s="372"/>
      <c r="J6" s="372"/>
      <c r="K6" s="372"/>
      <c r="L6" s="372"/>
    </row>
    <row r="7" spans="1:13" ht="16.5" thickBot="1">
      <c r="A7" s="373"/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4"/>
    </row>
    <row r="8" spans="1:13" ht="15.75">
      <c r="A8" s="375"/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4"/>
    </row>
    <row r="9" spans="1:13" ht="39.950000000000003" customHeight="1">
      <c r="A9" s="265" t="s">
        <v>1928</v>
      </c>
      <c r="B9" s="265" t="s">
        <v>1928</v>
      </c>
      <c r="C9" s="265" t="s">
        <v>1929</v>
      </c>
      <c r="D9" s="265" t="s">
        <v>1930</v>
      </c>
      <c r="E9" s="265" t="s">
        <v>1931</v>
      </c>
      <c r="F9" s="265" t="s">
        <v>1930</v>
      </c>
      <c r="G9" s="265" t="s">
        <v>1928</v>
      </c>
      <c r="H9" s="265" t="s">
        <v>1928</v>
      </c>
      <c r="I9" s="265" t="s">
        <v>1929</v>
      </c>
      <c r="J9" s="265" t="s">
        <v>1930</v>
      </c>
      <c r="K9" s="265" t="s">
        <v>1931</v>
      </c>
      <c r="L9" s="265" t="s">
        <v>1930</v>
      </c>
    </row>
    <row r="11" spans="1:13" ht="30">
      <c r="A11" s="266" t="s">
        <v>1932</v>
      </c>
      <c r="B11" s="266" t="s">
        <v>112</v>
      </c>
      <c r="C11" s="267">
        <v>60537292.020000003</v>
      </c>
      <c r="D11" s="268">
        <v>0.22109999999999999</v>
      </c>
      <c r="E11" s="267">
        <v>508738565.37</v>
      </c>
      <c r="F11" s="268">
        <v>0.31230000000000002</v>
      </c>
      <c r="G11" s="266" t="s">
        <v>1932</v>
      </c>
      <c r="H11" s="266" t="s">
        <v>925</v>
      </c>
      <c r="I11" s="267">
        <v>86376196.299999997</v>
      </c>
      <c r="J11" s="268">
        <v>0.38020000000000004</v>
      </c>
      <c r="K11" s="267">
        <v>503220068.60000002</v>
      </c>
      <c r="L11" s="268">
        <v>0.38679999999999998</v>
      </c>
    </row>
    <row r="13" spans="1:13" ht="30">
      <c r="A13" s="266" t="s">
        <v>1932</v>
      </c>
      <c r="B13" s="266" t="s">
        <v>114</v>
      </c>
      <c r="C13" s="267">
        <v>16421263.380000001</v>
      </c>
      <c r="D13" s="268">
        <v>0.06</v>
      </c>
      <c r="E13" s="267">
        <v>96183530.379999995</v>
      </c>
      <c r="F13" s="268">
        <v>5.9000000000000004E-2</v>
      </c>
      <c r="G13" s="266" t="s">
        <v>1932</v>
      </c>
      <c r="H13" s="266" t="s">
        <v>964</v>
      </c>
      <c r="I13" s="267">
        <v>21181424.350000001</v>
      </c>
      <c r="J13" s="268">
        <v>9.2200000000000004E-2</v>
      </c>
      <c r="K13" s="267">
        <v>83260562.650000006</v>
      </c>
      <c r="L13" s="268">
        <v>6.4000000000000001E-2</v>
      </c>
    </row>
    <row r="15" spans="1:13" ht="30">
      <c r="A15" s="266" t="s">
        <v>1932</v>
      </c>
      <c r="B15" s="266" t="s">
        <v>845</v>
      </c>
      <c r="C15" s="267">
        <v>3404825.81</v>
      </c>
      <c r="D15" s="268">
        <v>1.24E-2</v>
      </c>
      <c r="E15" s="267">
        <v>21026607.890000001</v>
      </c>
      <c r="F15" s="268">
        <v>1.29E-2</v>
      </c>
      <c r="G15" s="266" t="s">
        <v>1932</v>
      </c>
      <c r="H15" s="266" t="s">
        <v>1054</v>
      </c>
      <c r="I15" s="267">
        <v>65557071.039999999</v>
      </c>
      <c r="J15" s="268">
        <v>0.28850000000000003</v>
      </c>
      <c r="K15" s="267">
        <v>380485853.86000001</v>
      </c>
      <c r="L15" s="268">
        <v>0.29149999999999998</v>
      </c>
    </row>
    <row r="17" spans="1:12" ht="60">
      <c r="A17" s="266" t="s">
        <v>1932</v>
      </c>
      <c r="B17" s="266" t="s">
        <v>861</v>
      </c>
      <c r="C17" s="267">
        <v>722650.45</v>
      </c>
      <c r="D17" s="268">
        <v>2.5999999999999999E-3</v>
      </c>
      <c r="E17" s="267">
        <v>6317240.0599999996</v>
      </c>
      <c r="F17" s="268">
        <v>3.9000000000000003E-3</v>
      </c>
      <c r="G17" s="266" t="s">
        <v>1932</v>
      </c>
      <c r="H17" s="266" t="s">
        <v>1182</v>
      </c>
      <c r="I17" s="267">
        <v>45463013.259999998</v>
      </c>
      <c r="J17" s="268">
        <v>0.20010000000000003</v>
      </c>
      <c r="K17" s="267">
        <v>233113280.56</v>
      </c>
      <c r="L17" s="268">
        <v>0.17920000000000003</v>
      </c>
    </row>
    <row r="19" spans="1:12" ht="60">
      <c r="A19" s="266" t="s">
        <v>1932</v>
      </c>
      <c r="B19" s="266" t="s">
        <v>891</v>
      </c>
      <c r="C19" s="267">
        <v>113904400.84999999</v>
      </c>
      <c r="D19" s="268">
        <v>0.41600000000000004</v>
      </c>
      <c r="E19" s="267">
        <v>566857625.67999995</v>
      </c>
      <c r="F19" s="268">
        <v>0.34799999999999998</v>
      </c>
      <c r="G19" s="266" t="s">
        <v>1932</v>
      </c>
      <c r="H19" s="266" t="s">
        <v>1231</v>
      </c>
      <c r="I19" s="267">
        <v>1031236.98</v>
      </c>
      <c r="J19" s="268">
        <v>5.5000000000000005E-3</v>
      </c>
      <c r="K19" s="267">
        <v>5819162.0800000001</v>
      </c>
      <c r="L19" s="268">
        <v>5.5000000000000005E-3</v>
      </c>
    </row>
    <row r="21" spans="1:12" ht="45">
      <c r="A21" s="266" t="s">
        <v>1932</v>
      </c>
      <c r="B21" s="266" t="s">
        <v>727</v>
      </c>
      <c r="C21" s="267">
        <v>65427505</v>
      </c>
      <c r="D21" s="268">
        <v>0.2389</v>
      </c>
      <c r="E21" s="267">
        <v>327137525</v>
      </c>
      <c r="F21" s="268">
        <v>0.20079999999999998</v>
      </c>
      <c r="G21" s="266" t="s">
        <v>1932</v>
      </c>
      <c r="H21" s="266" t="s">
        <v>1247</v>
      </c>
      <c r="I21" s="267">
        <v>4913487.17</v>
      </c>
      <c r="J21" s="268">
        <v>2.1600000000000001E-2</v>
      </c>
      <c r="K21" s="267">
        <v>29296558.899999999</v>
      </c>
      <c r="L21" s="268">
        <v>2.2499999999999999E-2</v>
      </c>
    </row>
    <row r="23" spans="1:12" ht="15">
      <c r="A23" s="266" t="s">
        <v>1932</v>
      </c>
      <c r="B23" s="266" t="s">
        <v>898</v>
      </c>
      <c r="C23" s="267">
        <v>8921991.5600000005</v>
      </c>
      <c r="D23" s="268">
        <v>3.2599999999999997E-2</v>
      </c>
      <c r="E23" s="267">
        <v>58451738.850000001</v>
      </c>
      <c r="F23" s="268">
        <v>3.5900000000000001E-2</v>
      </c>
      <c r="G23" s="266" t="s">
        <v>1932</v>
      </c>
      <c r="H23" s="266" t="s">
        <v>1278</v>
      </c>
      <c r="I23" s="267">
        <v>2677354.23</v>
      </c>
      <c r="J23" s="268">
        <v>1.18E-2</v>
      </c>
      <c r="K23" s="267">
        <v>65652869.960000001</v>
      </c>
      <c r="L23" s="268">
        <v>5.0499999999999996E-2</v>
      </c>
    </row>
    <row r="25" spans="1:12" ht="30">
      <c r="A25" s="266" t="s">
        <v>1932</v>
      </c>
      <c r="B25" s="266" t="s">
        <v>903</v>
      </c>
      <c r="C25" s="267">
        <v>4500528.25</v>
      </c>
      <c r="D25" s="268">
        <v>1.6399999999999998E-2</v>
      </c>
      <c r="E25" s="267">
        <v>44141069.700000003</v>
      </c>
      <c r="F25" s="268">
        <v>2.7099999999999999E-2</v>
      </c>
    </row>
    <row r="26" spans="1:12" ht="12.75" customHeight="1">
      <c r="C26" s="269"/>
      <c r="D26" s="270"/>
      <c r="F26" s="270"/>
      <c r="I26" s="269"/>
      <c r="J26" s="270"/>
      <c r="L26" s="270"/>
    </row>
    <row r="27" spans="1:12" ht="15">
      <c r="B27" s="266" t="s">
        <v>1933</v>
      </c>
      <c r="C27" s="271">
        <v>273840457.31999999</v>
      </c>
      <c r="D27" s="272">
        <v>1</v>
      </c>
      <c r="E27" s="273">
        <v>1628853902.9300001</v>
      </c>
      <c r="F27" s="274">
        <v>0.9998999999999999</v>
      </c>
      <c r="H27" s="266" t="s">
        <v>1934</v>
      </c>
      <c r="I27" s="271">
        <v>227199783.33000001</v>
      </c>
      <c r="J27" s="270">
        <v>0.9998999999999999</v>
      </c>
      <c r="K27" s="273">
        <v>1300848356.6099999</v>
      </c>
      <c r="L27" s="270">
        <v>1</v>
      </c>
    </row>
    <row r="30" spans="1:12" ht="15.75">
      <c r="B30" s="275" t="s">
        <v>1935</v>
      </c>
      <c r="H30" s="275" t="s">
        <v>1936</v>
      </c>
    </row>
    <row r="32" spans="1:12" ht="30">
      <c r="B32" s="266" t="s">
        <v>5734</v>
      </c>
      <c r="C32" s="276">
        <v>783210309.82000005</v>
      </c>
      <c r="D32" s="266" t="s">
        <v>1937</v>
      </c>
      <c r="E32" s="276">
        <v>724500292.15999997</v>
      </c>
      <c r="H32" s="266" t="s">
        <v>5735</v>
      </c>
      <c r="I32" s="276">
        <v>753308088.65999997</v>
      </c>
      <c r="K32" s="276">
        <v>753308088.65999997</v>
      </c>
    </row>
    <row r="33" spans="2:11" ht="30">
      <c r="B33" s="266" t="s">
        <v>5736</v>
      </c>
      <c r="C33" s="276">
        <v>9198395328.7199993</v>
      </c>
      <c r="D33" s="266" t="s">
        <v>1937</v>
      </c>
      <c r="E33" s="276">
        <v>8384062651.4799995</v>
      </c>
      <c r="H33" s="266" t="s">
        <v>5737</v>
      </c>
      <c r="I33" s="276">
        <v>9235128261.5100002</v>
      </c>
      <c r="K33" s="276">
        <v>9235128261.5100002</v>
      </c>
    </row>
    <row r="34" spans="2:11" ht="30">
      <c r="B34" s="266" t="s">
        <v>5738</v>
      </c>
      <c r="C34" s="276">
        <v>-6891953688.0100002</v>
      </c>
      <c r="D34" s="266" t="s">
        <v>1937</v>
      </c>
      <c r="E34" s="276">
        <v>-6796944123.3199997</v>
      </c>
      <c r="H34" s="266" t="s">
        <v>5739</v>
      </c>
      <c r="I34" s="276">
        <v>-6850098384.3599997</v>
      </c>
      <c r="K34" s="276">
        <v>-6850098384.3599997</v>
      </c>
    </row>
    <row r="35" spans="2:11" ht="30">
      <c r="B35" s="266" t="s">
        <v>5740</v>
      </c>
      <c r="C35" s="276">
        <v>2045341.29</v>
      </c>
      <c r="D35" s="266" t="s">
        <v>5741</v>
      </c>
      <c r="E35" s="276">
        <v>498713599.17000002</v>
      </c>
    </row>
    <row r="36" spans="2:11" ht="15">
      <c r="C36" s="277"/>
      <c r="E36" s="277"/>
      <c r="I36" s="277"/>
      <c r="K36" s="277"/>
    </row>
    <row r="38" spans="2:11" ht="16.5" thickBot="1">
      <c r="B38" s="275" t="s">
        <v>1938</v>
      </c>
      <c r="C38" s="278">
        <v>3365537749.1399999</v>
      </c>
      <c r="E38" s="278">
        <v>4439186322.4200001</v>
      </c>
      <c r="H38" s="275" t="s">
        <v>1938</v>
      </c>
      <c r="I38" s="278">
        <v>3365537749.1399999</v>
      </c>
      <c r="K38" s="278">
        <v>4439186322.4200001</v>
      </c>
    </row>
    <row r="39" spans="2:11" ht="12.75" customHeight="1" thickTop="1"/>
    <row r="56" spans="1:12" ht="12.75" customHeight="1">
      <c r="G56" s="279"/>
      <c r="H56" s="279"/>
      <c r="I56" s="279"/>
      <c r="J56" s="279"/>
      <c r="K56" s="279"/>
      <c r="L56" s="279"/>
    </row>
    <row r="57" spans="1:12" ht="12.75" customHeight="1">
      <c r="B57" s="279"/>
      <c r="C57" s="279"/>
      <c r="D57" s="279"/>
      <c r="E57" s="279"/>
      <c r="F57" s="279"/>
      <c r="G57" s="279"/>
      <c r="H57" s="279"/>
      <c r="I57" s="279"/>
      <c r="J57" s="279"/>
      <c r="K57" s="279"/>
      <c r="L57" s="279"/>
    </row>
    <row r="58" spans="1:12" ht="15" customHeight="1">
      <c r="A58" s="280"/>
      <c r="B58" s="281"/>
      <c r="C58" s="281"/>
      <c r="D58" s="281"/>
      <c r="E58" s="281"/>
      <c r="F58" s="281"/>
      <c r="G58" s="281"/>
      <c r="H58" s="281"/>
      <c r="I58" s="281"/>
      <c r="J58" s="281"/>
      <c r="K58" s="281"/>
      <c r="L58" s="281"/>
    </row>
    <row r="59" spans="1:12" ht="15" customHeight="1">
      <c r="A59" s="280"/>
      <c r="B59" s="281"/>
      <c r="C59" s="281"/>
      <c r="D59" s="281"/>
      <c r="E59" s="281"/>
      <c r="F59" s="281"/>
      <c r="G59" s="281"/>
      <c r="H59" s="281"/>
      <c r="I59" s="281"/>
      <c r="J59" s="281"/>
      <c r="K59" s="281"/>
      <c r="L59" s="281"/>
    </row>
  </sheetData>
  <mergeCells count="7">
    <mergeCell ref="A7:M7"/>
    <mergeCell ref="A8:M8"/>
    <mergeCell ref="B2:L2"/>
    <mergeCell ref="B3:L3"/>
    <mergeCell ref="B4:L4"/>
    <mergeCell ref="B5:L5"/>
    <mergeCell ref="B6:L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3"/>
  <sheetViews>
    <sheetView workbookViewId="0">
      <selection activeCell="I15" sqref="I15"/>
    </sheetView>
  </sheetViews>
  <sheetFormatPr baseColWidth="10" defaultColWidth="6.85546875" defaultRowHeight="15"/>
  <cols>
    <col min="1" max="1" width="3.7109375" style="1" customWidth="1"/>
    <col min="2" max="2" width="49.7109375" style="1" customWidth="1"/>
    <col min="3" max="3" width="12.5703125" style="1" customWidth="1"/>
    <col min="4" max="4" width="13.42578125" style="1" customWidth="1"/>
    <col min="5" max="6" width="17.28515625" style="1" customWidth="1"/>
    <col min="7" max="7" width="1.28515625" style="1" customWidth="1"/>
    <col min="8" max="8" width="16.42578125" style="1" customWidth="1"/>
    <col min="9" max="9" width="16.5703125" style="1" bestFit="1" customWidth="1"/>
    <col min="10" max="10" width="13.85546875" style="1" bestFit="1" customWidth="1"/>
    <col min="11" max="256" width="6.85546875" style="1"/>
    <col min="257" max="257" width="3.7109375" style="1" customWidth="1"/>
    <col min="258" max="258" width="49.7109375" style="1" customWidth="1"/>
    <col min="259" max="259" width="12.5703125" style="1" customWidth="1"/>
    <col min="260" max="260" width="13.42578125" style="1" customWidth="1"/>
    <col min="261" max="262" width="17.28515625" style="1" customWidth="1"/>
    <col min="263" max="263" width="1.28515625" style="1" customWidth="1"/>
    <col min="264" max="264" width="16.42578125" style="1" customWidth="1"/>
    <col min="265" max="265" width="16.5703125" style="1" bestFit="1" customWidth="1"/>
    <col min="266" max="266" width="13.85546875" style="1" bestFit="1" customWidth="1"/>
    <col min="267" max="512" width="6.85546875" style="1"/>
    <col min="513" max="513" width="3.7109375" style="1" customWidth="1"/>
    <col min="514" max="514" width="49.7109375" style="1" customWidth="1"/>
    <col min="515" max="515" width="12.5703125" style="1" customWidth="1"/>
    <col min="516" max="516" width="13.42578125" style="1" customWidth="1"/>
    <col min="517" max="518" width="17.28515625" style="1" customWidth="1"/>
    <col min="519" max="519" width="1.28515625" style="1" customWidth="1"/>
    <col min="520" max="520" width="16.42578125" style="1" customWidth="1"/>
    <col min="521" max="521" width="16.5703125" style="1" bestFit="1" customWidth="1"/>
    <col min="522" max="522" width="13.85546875" style="1" bestFit="1" customWidth="1"/>
    <col min="523" max="768" width="6.85546875" style="1"/>
    <col min="769" max="769" width="3.7109375" style="1" customWidth="1"/>
    <col min="770" max="770" width="49.7109375" style="1" customWidth="1"/>
    <col min="771" max="771" width="12.5703125" style="1" customWidth="1"/>
    <col min="772" max="772" width="13.42578125" style="1" customWidth="1"/>
    <col min="773" max="774" width="17.28515625" style="1" customWidth="1"/>
    <col min="775" max="775" width="1.28515625" style="1" customWidth="1"/>
    <col min="776" max="776" width="16.42578125" style="1" customWidth="1"/>
    <col min="777" max="777" width="16.5703125" style="1" bestFit="1" customWidth="1"/>
    <col min="778" max="778" width="13.85546875" style="1" bestFit="1" customWidth="1"/>
    <col min="779" max="1024" width="6.85546875" style="1"/>
    <col min="1025" max="1025" width="3.7109375" style="1" customWidth="1"/>
    <col min="1026" max="1026" width="49.7109375" style="1" customWidth="1"/>
    <col min="1027" max="1027" width="12.5703125" style="1" customWidth="1"/>
    <col min="1028" max="1028" width="13.42578125" style="1" customWidth="1"/>
    <col min="1029" max="1030" width="17.28515625" style="1" customWidth="1"/>
    <col min="1031" max="1031" width="1.28515625" style="1" customWidth="1"/>
    <col min="1032" max="1032" width="16.42578125" style="1" customWidth="1"/>
    <col min="1033" max="1033" width="16.5703125" style="1" bestFit="1" customWidth="1"/>
    <col min="1034" max="1034" width="13.85546875" style="1" bestFit="1" customWidth="1"/>
    <col min="1035" max="1280" width="6.85546875" style="1"/>
    <col min="1281" max="1281" width="3.7109375" style="1" customWidth="1"/>
    <col min="1282" max="1282" width="49.7109375" style="1" customWidth="1"/>
    <col min="1283" max="1283" width="12.5703125" style="1" customWidth="1"/>
    <col min="1284" max="1284" width="13.42578125" style="1" customWidth="1"/>
    <col min="1285" max="1286" width="17.28515625" style="1" customWidth="1"/>
    <col min="1287" max="1287" width="1.28515625" style="1" customWidth="1"/>
    <col min="1288" max="1288" width="16.42578125" style="1" customWidth="1"/>
    <col min="1289" max="1289" width="16.5703125" style="1" bestFit="1" customWidth="1"/>
    <col min="1290" max="1290" width="13.85546875" style="1" bestFit="1" customWidth="1"/>
    <col min="1291" max="1536" width="6.85546875" style="1"/>
    <col min="1537" max="1537" width="3.7109375" style="1" customWidth="1"/>
    <col min="1538" max="1538" width="49.7109375" style="1" customWidth="1"/>
    <col min="1539" max="1539" width="12.5703125" style="1" customWidth="1"/>
    <col min="1540" max="1540" width="13.42578125" style="1" customWidth="1"/>
    <col min="1541" max="1542" width="17.28515625" style="1" customWidth="1"/>
    <col min="1543" max="1543" width="1.28515625" style="1" customWidth="1"/>
    <col min="1544" max="1544" width="16.42578125" style="1" customWidth="1"/>
    <col min="1545" max="1545" width="16.5703125" style="1" bestFit="1" customWidth="1"/>
    <col min="1546" max="1546" width="13.85546875" style="1" bestFit="1" customWidth="1"/>
    <col min="1547" max="1792" width="6.85546875" style="1"/>
    <col min="1793" max="1793" width="3.7109375" style="1" customWidth="1"/>
    <col min="1794" max="1794" width="49.7109375" style="1" customWidth="1"/>
    <col min="1795" max="1795" width="12.5703125" style="1" customWidth="1"/>
    <col min="1796" max="1796" width="13.42578125" style="1" customWidth="1"/>
    <col min="1797" max="1798" width="17.28515625" style="1" customWidth="1"/>
    <col min="1799" max="1799" width="1.28515625" style="1" customWidth="1"/>
    <col min="1800" max="1800" width="16.42578125" style="1" customWidth="1"/>
    <col min="1801" max="1801" width="16.5703125" style="1" bestFit="1" customWidth="1"/>
    <col min="1802" max="1802" width="13.85546875" style="1" bestFit="1" customWidth="1"/>
    <col min="1803" max="2048" width="6.85546875" style="1"/>
    <col min="2049" max="2049" width="3.7109375" style="1" customWidth="1"/>
    <col min="2050" max="2050" width="49.7109375" style="1" customWidth="1"/>
    <col min="2051" max="2051" width="12.5703125" style="1" customWidth="1"/>
    <col min="2052" max="2052" width="13.42578125" style="1" customWidth="1"/>
    <col min="2053" max="2054" width="17.28515625" style="1" customWidth="1"/>
    <col min="2055" max="2055" width="1.28515625" style="1" customWidth="1"/>
    <col min="2056" max="2056" width="16.42578125" style="1" customWidth="1"/>
    <col min="2057" max="2057" width="16.5703125" style="1" bestFit="1" customWidth="1"/>
    <col min="2058" max="2058" width="13.85546875" style="1" bestFit="1" customWidth="1"/>
    <col min="2059" max="2304" width="6.85546875" style="1"/>
    <col min="2305" max="2305" width="3.7109375" style="1" customWidth="1"/>
    <col min="2306" max="2306" width="49.7109375" style="1" customWidth="1"/>
    <col min="2307" max="2307" width="12.5703125" style="1" customWidth="1"/>
    <col min="2308" max="2308" width="13.42578125" style="1" customWidth="1"/>
    <col min="2309" max="2310" width="17.28515625" style="1" customWidth="1"/>
    <col min="2311" max="2311" width="1.28515625" style="1" customWidth="1"/>
    <col min="2312" max="2312" width="16.42578125" style="1" customWidth="1"/>
    <col min="2313" max="2313" width="16.5703125" style="1" bestFit="1" customWidth="1"/>
    <col min="2314" max="2314" width="13.85546875" style="1" bestFit="1" customWidth="1"/>
    <col min="2315" max="2560" width="6.85546875" style="1"/>
    <col min="2561" max="2561" width="3.7109375" style="1" customWidth="1"/>
    <col min="2562" max="2562" width="49.7109375" style="1" customWidth="1"/>
    <col min="2563" max="2563" width="12.5703125" style="1" customWidth="1"/>
    <col min="2564" max="2564" width="13.42578125" style="1" customWidth="1"/>
    <col min="2565" max="2566" width="17.28515625" style="1" customWidth="1"/>
    <col min="2567" max="2567" width="1.28515625" style="1" customWidth="1"/>
    <col min="2568" max="2568" width="16.42578125" style="1" customWidth="1"/>
    <col min="2569" max="2569" width="16.5703125" style="1" bestFit="1" customWidth="1"/>
    <col min="2570" max="2570" width="13.85546875" style="1" bestFit="1" customWidth="1"/>
    <col min="2571" max="2816" width="6.85546875" style="1"/>
    <col min="2817" max="2817" width="3.7109375" style="1" customWidth="1"/>
    <col min="2818" max="2818" width="49.7109375" style="1" customWidth="1"/>
    <col min="2819" max="2819" width="12.5703125" style="1" customWidth="1"/>
    <col min="2820" max="2820" width="13.42578125" style="1" customWidth="1"/>
    <col min="2821" max="2822" width="17.28515625" style="1" customWidth="1"/>
    <col min="2823" max="2823" width="1.28515625" style="1" customWidth="1"/>
    <col min="2824" max="2824" width="16.42578125" style="1" customWidth="1"/>
    <col min="2825" max="2825" width="16.5703125" style="1" bestFit="1" customWidth="1"/>
    <col min="2826" max="2826" width="13.85546875" style="1" bestFit="1" customWidth="1"/>
    <col min="2827" max="3072" width="6.85546875" style="1"/>
    <col min="3073" max="3073" width="3.7109375" style="1" customWidth="1"/>
    <col min="3074" max="3074" width="49.7109375" style="1" customWidth="1"/>
    <col min="3075" max="3075" width="12.5703125" style="1" customWidth="1"/>
    <col min="3076" max="3076" width="13.42578125" style="1" customWidth="1"/>
    <col min="3077" max="3078" width="17.28515625" style="1" customWidth="1"/>
    <col min="3079" max="3079" width="1.28515625" style="1" customWidth="1"/>
    <col min="3080" max="3080" width="16.42578125" style="1" customWidth="1"/>
    <col min="3081" max="3081" width="16.5703125" style="1" bestFit="1" customWidth="1"/>
    <col min="3082" max="3082" width="13.85546875" style="1" bestFit="1" customWidth="1"/>
    <col min="3083" max="3328" width="6.85546875" style="1"/>
    <col min="3329" max="3329" width="3.7109375" style="1" customWidth="1"/>
    <col min="3330" max="3330" width="49.7109375" style="1" customWidth="1"/>
    <col min="3331" max="3331" width="12.5703125" style="1" customWidth="1"/>
    <col min="3332" max="3332" width="13.42578125" style="1" customWidth="1"/>
    <col min="3333" max="3334" width="17.28515625" style="1" customWidth="1"/>
    <col min="3335" max="3335" width="1.28515625" style="1" customWidth="1"/>
    <col min="3336" max="3336" width="16.42578125" style="1" customWidth="1"/>
    <col min="3337" max="3337" width="16.5703125" style="1" bestFit="1" customWidth="1"/>
    <col min="3338" max="3338" width="13.85546875" style="1" bestFit="1" customWidth="1"/>
    <col min="3339" max="3584" width="6.85546875" style="1"/>
    <col min="3585" max="3585" width="3.7109375" style="1" customWidth="1"/>
    <col min="3586" max="3586" width="49.7109375" style="1" customWidth="1"/>
    <col min="3587" max="3587" width="12.5703125" style="1" customWidth="1"/>
    <col min="3588" max="3588" width="13.42578125" style="1" customWidth="1"/>
    <col min="3589" max="3590" width="17.28515625" style="1" customWidth="1"/>
    <col min="3591" max="3591" width="1.28515625" style="1" customWidth="1"/>
    <col min="3592" max="3592" width="16.42578125" style="1" customWidth="1"/>
    <col min="3593" max="3593" width="16.5703125" style="1" bestFit="1" customWidth="1"/>
    <col min="3594" max="3594" width="13.85546875" style="1" bestFit="1" customWidth="1"/>
    <col min="3595" max="3840" width="6.85546875" style="1"/>
    <col min="3841" max="3841" width="3.7109375" style="1" customWidth="1"/>
    <col min="3842" max="3842" width="49.7109375" style="1" customWidth="1"/>
    <col min="3843" max="3843" width="12.5703125" style="1" customWidth="1"/>
    <col min="3844" max="3844" width="13.42578125" style="1" customWidth="1"/>
    <col min="3845" max="3846" width="17.28515625" style="1" customWidth="1"/>
    <col min="3847" max="3847" width="1.28515625" style="1" customWidth="1"/>
    <col min="3848" max="3848" width="16.42578125" style="1" customWidth="1"/>
    <col min="3849" max="3849" width="16.5703125" style="1" bestFit="1" customWidth="1"/>
    <col min="3850" max="3850" width="13.85546875" style="1" bestFit="1" customWidth="1"/>
    <col min="3851" max="4096" width="6.85546875" style="1"/>
    <col min="4097" max="4097" width="3.7109375" style="1" customWidth="1"/>
    <col min="4098" max="4098" width="49.7109375" style="1" customWidth="1"/>
    <col min="4099" max="4099" width="12.5703125" style="1" customWidth="1"/>
    <col min="4100" max="4100" width="13.42578125" style="1" customWidth="1"/>
    <col min="4101" max="4102" width="17.28515625" style="1" customWidth="1"/>
    <col min="4103" max="4103" width="1.28515625" style="1" customWidth="1"/>
    <col min="4104" max="4104" width="16.42578125" style="1" customWidth="1"/>
    <col min="4105" max="4105" width="16.5703125" style="1" bestFit="1" customWidth="1"/>
    <col min="4106" max="4106" width="13.85546875" style="1" bestFit="1" customWidth="1"/>
    <col min="4107" max="4352" width="6.85546875" style="1"/>
    <col min="4353" max="4353" width="3.7109375" style="1" customWidth="1"/>
    <col min="4354" max="4354" width="49.7109375" style="1" customWidth="1"/>
    <col min="4355" max="4355" width="12.5703125" style="1" customWidth="1"/>
    <col min="4356" max="4356" width="13.42578125" style="1" customWidth="1"/>
    <col min="4357" max="4358" width="17.28515625" style="1" customWidth="1"/>
    <col min="4359" max="4359" width="1.28515625" style="1" customWidth="1"/>
    <col min="4360" max="4360" width="16.42578125" style="1" customWidth="1"/>
    <col min="4361" max="4361" width="16.5703125" style="1" bestFit="1" customWidth="1"/>
    <col min="4362" max="4362" width="13.85546875" style="1" bestFit="1" customWidth="1"/>
    <col min="4363" max="4608" width="6.85546875" style="1"/>
    <col min="4609" max="4609" width="3.7109375" style="1" customWidth="1"/>
    <col min="4610" max="4610" width="49.7109375" style="1" customWidth="1"/>
    <col min="4611" max="4611" width="12.5703125" style="1" customWidth="1"/>
    <col min="4612" max="4612" width="13.42578125" style="1" customWidth="1"/>
    <col min="4613" max="4614" width="17.28515625" style="1" customWidth="1"/>
    <col min="4615" max="4615" width="1.28515625" style="1" customWidth="1"/>
    <col min="4616" max="4616" width="16.42578125" style="1" customWidth="1"/>
    <col min="4617" max="4617" width="16.5703125" style="1" bestFit="1" customWidth="1"/>
    <col min="4618" max="4618" width="13.85546875" style="1" bestFit="1" customWidth="1"/>
    <col min="4619" max="4864" width="6.85546875" style="1"/>
    <col min="4865" max="4865" width="3.7109375" style="1" customWidth="1"/>
    <col min="4866" max="4866" width="49.7109375" style="1" customWidth="1"/>
    <col min="4867" max="4867" width="12.5703125" style="1" customWidth="1"/>
    <col min="4868" max="4868" width="13.42578125" style="1" customWidth="1"/>
    <col min="4869" max="4870" width="17.28515625" style="1" customWidth="1"/>
    <col min="4871" max="4871" width="1.28515625" style="1" customWidth="1"/>
    <col min="4872" max="4872" width="16.42578125" style="1" customWidth="1"/>
    <col min="4873" max="4873" width="16.5703125" style="1" bestFit="1" customWidth="1"/>
    <col min="4874" max="4874" width="13.85546875" style="1" bestFit="1" customWidth="1"/>
    <col min="4875" max="5120" width="6.85546875" style="1"/>
    <col min="5121" max="5121" width="3.7109375" style="1" customWidth="1"/>
    <col min="5122" max="5122" width="49.7109375" style="1" customWidth="1"/>
    <col min="5123" max="5123" width="12.5703125" style="1" customWidth="1"/>
    <col min="5124" max="5124" width="13.42578125" style="1" customWidth="1"/>
    <col min="5125" max="5126" width="17.28515625" style="1" customWidth="1"/>
    <col min="5127" max="5127" width="1.28515625" style="1" customWidth="1"/>
    <col min="5128" max="5128" width="16.42578125" style="1" customWidth="1"/>
    <col min="5129" max="5129" width="16.5703125" style="1" bestFit="1" customWidth="1"/>
    <col min="5130" max="5130" width="13.85546875" style="1" bestFit="1" customWidth="1"/>
    <col min="5131" max="5376" width="6.85546875" style="1"/>
    <col min="5377" max="5377" width="3.7109375" style="1" customWidth="1"/>
    <col min="5378" max="5378" width="49.7109375" style="1" customWidth="1"/>
    <col min="5379" max="5379" width="12.5703125" style="1" customWidth="1"/>
    <col min="5380" max="5380" width="13.42578125" style="1" customWidth="1"/>
    <col min="5381" max="5382" width="17.28515625" style="1" customWidth="1"/>
    <col min="5383" max="5383" width="1.28515625" style="1" customWidth="1"/>
    <col min="5384" max="5384" width="16.42578125" style="1" customWidth="1"/>
    <col min="5385" max="5385" width="16.5703125" style="1" bestFit="1" customWidth="1"/>
    <col min="5386" max="5386" width="13.85546875" style="1" bestFit="1" customWidth="1"/>
    <col min="5387" max="5632" width="6.85546875" style="1"/>
    <col min="5633" max="5633" width="3.7109375" style="1" customWidth="1"/>
    <col min="5634" max="5634" width="49.7109375" style="1" customWidth="1"/>
    <col min="5635" max="5635" width="12.5703125" style="1" customWidth="1"/>
    <col min="5636" max="5636" width="13.42578125" style="1" customWidth="1"/>
    <col min="5637" max="5638" width="17.28515625" style="1" customWidth="1"/>
    <col min="5639" max="5639" width="1.28515625" style="1" customWidth="1"/>
    <col min="5640" max="5640" width="16.42578125" style="1" customWidth="1"/>
    <col min="5641" max="5641" width="16.5703125" style="1" bestFit="1" customWidth="1"/>
    <col min="5642" max="5642" width="13.85546875" style="1" bestFit="1" customWidth="1"/>
    <col min="5643" max="5888" width="6.85546875" style="1"/>
    <col min="5889" max="5889" width="3.7109375" style="1" customWidth="1"/>
    <col min="5890" max="5890" width="49.7109375" style="1" customWidth="1"/>
    <col min="5891" max="5891" width="12.5703125" style="1" customWidth="1"/>
    <col min="5892" max="5892" width="13.42578125" style="1" customWidth="1"/>
    <col min="5893" max="5894" width="17.28515625" style="1" customWidth="1"/>
    <col min="5895" max="5895" width="1.28515625" style="1" customWidth="1"/>
    <col min="5896" max="5896" width="16.42578125" style="1" customWidth="1"/>
    <col min="5897" max="5897" width="16.5703125" style="1" bestFit="1" customWidth="1"/>
    <col min="5898" max="5898" width="13.85546875" style="1" bestFit="1" customWidth="1"/>
    <col min="5899" max="6144" width="6.85546875" style="1"/>
    <col min="6145" max="6145" width="3.7109375" style="1" customWidth="1"/>
    <col min="6146" max="6146" width="49.7109375" style="1" customWidth="1"/>
    <col min="6147" max="6147" width="12.5703125" style="1" customWidth="1"/>
    <col min="6148" max="6148" width="13.42578125" style="1" customWidth="1"/>
    <col min="6149" max="6150" width="17.28515625" style="1" customWidth="1"/>
    <col min="6151" max="6151" width="1.28515625" style="1" customWidth="1"/>
    <col min="6152" max="6152" width="16.42578125" style="1" customWidth="1"/>
    <col min="6153" max="6153" width="16.5703125" style="1" bestFit="1" customWidth="1"/>
    <col min="6154" max="6154" width="13.85546875" style="1" bestFit="1" customWidth="1"/>
    <col min="6155" max="6400" width="6.85546875" style="1"/>
    <col min="6401" max="6401" width="3.7109375" style="1" customWidth="1"/>
    <col min="6402" max="6402" width="49.7109375" style="1" customWidth="1"/>
    <col min="6403" max="6403" width="12.5703125" style="1" customWidth="1"/>
    <col min="6404" max="6404" width="13.42578125" style="1" customWidth="1"/>
    <col min="6405" max="6406" width="17.28515625" style="1" customWidth="1"/>
    <col min="6407" max="6407" width="1.28515625" style="1" customWidth="1"/>
    <col min="6408" max="6408" width="16.42578125" style="1" customWidth="1"/>
    <col min="6409" max="6409" width="16.5703125" style="1" bestFit="1" customWidth="1"/>
    <col min="6410" max="6410" width="13.85546875" style="1" bestFit="1" customWidth="1"/>
    <col min="6411" max="6656" width="6.85546875" style="1"/>
    <col min="6657" max="6657" width="3.7109375" style="1" customWidth="1"/>
    <col min="6658" max="6658" width="49.7109375" style="1" customWidth="1"/>
    <col min="6659" max="6659" width="12.5703125" style="1" customWidth="1"/>
    <col min="6660" max="6660" width="13.42578125" style="1" customWidth="1"/>
    <col min="6661" max="6662" width="17.28515625" style="1" customWidth="1"/>
    <col min="6663" max="6663" width="1.28515625" style="1" customWidth="1"/>
    <col min="6664" max="6664" width="16.42578125" style="1" customWidth="1"/>
    <col min="6665" max="6665" width="16.5703125" style="1" bestFit="1" customWidth="1"/>
    <col min="6666" max="6666" width="13.85546875" style="1" bestFit="1" customWidth="1"/>
    <col min="6667" max="6912" width="6.85546875" style="1"/>
    <col min="6913" max="6913" width="3.7109375" style="1" customWidth="1"/>
    <col min="6914" max="6914" width="49.7109375" style="1" customWidth="1"/>
    <col min="6915" max="6915" width="12.5703125" style="1" customWidth="1"/>
    <col min="6916" max="6916" width="13.42578125" style="1" customWidth="1"/>
    <col min="6917" max="6918" width="17.28515625" style="1" customWidth="1"/>
    <col min="6919" max="6919" width="1.28515625" style="1" customWidth="1"/>
    <col min="6920" max="6920" width="16.42578125" style="1" customWidth="1"/>
    <col min="6921" max="6921" width="16.5703125" style="1" bestFit="1" customWidth="1"/>
    <col min="6922" max="6922" width="13.85546875" style="1" bestFit="1" customWidth="1"/>
    <col min="6923" max="7168" width="6.85546875" style="1"/>
    <col min="7169" max="7169" width="3.7109375" style="1" customWidth="1"/>
    <col min="7170" max="7170" width="49.7109375" style="1" customWidth="1"/>
    <col min="7171" max="7171" width="12.5703125" style="1" customWidth="1"/>
    <col min="7172" max="7172" width="13.42578125" style="1" customWidth="1"/>
    <col min="7173" max="7174" width="17.28515625" style="1" customWidth="1"/>
    <col min="7175" max="7175" width="1.28515625" style="1" customWidth="1"/>
    <col min="7176" max="7176" width="16.42578125" style="1" customWidth="1"/>
    <col min="7177" max="7177" width="16.5703125" style="1" bestFit="1" customWidth="1"/>
    <col min="7178" max="7178" width="13.85546875" style="1" bestFit="1" customWidth="1"/>
    <col min="7179" max="7424" width="6.85546875" style="1"/>
    <col min="7425" max="7425" width="3.7109375" style="1" customWidth="1"/>
    <col min="7426" max="7426" width="49.7109375" style="1" customWidth="1"/>
    <col min="7427" max="7427" width="12.5703125" style="1" customWidth="1"/>
    <col min="7428" max="7428" width="13.42578125" style="1" customWidth="1"/>
    <col min="7429" max="7430" width="17.28515625" style="1" customWidth="1"/>
    <col min="7431" max="7431" width="1.28515625" style="1" customWidth="1"/>
    <col min="7432" max="7432" width="16.42578125" style="1" customWidth="1"/>
    <col min="7433" max="7433" width="16.5703125" style="1" bestFit="1" customWidth="1"/>
    <col min="7434" max="7434" width="13.85546875" style="1" bestFit="1" customWidth="1"/>
    <col min="7435" max="7680" width="6.85546875" style="1"/>
    <col min="7681" max="7681" width="3.7109375" style="1" customWidth="1"/>
    <col min="7682" max="7682" width="49.7109375" style="1" customWidth="1"/>
    <col min="7683" max="7683" width="12.5703125" style="1" customWidth="1"/>
    <col min="7684" max="7684" width="13.42578125" style="1" customWidth="1"/>
    <col min="7685" max="7686" width="17.28515625" style="1" customWidth="1"/>
    <col min="7687" max="7687" width="1.28515625" style="1" customWidth="1"/>
    <col min="7688" max="7688" width="16.42578125" style="1" customWidth="1"/>
    <col min="7689" max="7689" width="16.5703125" style="1" bestFit="1" customWidth="1"/>
    <col min="7690" max="7690" width="13.85546875" style="1" bestFit="1" customWidth="1"/>
    <col min="7691" max="7936" width="6.85546875" style="1"/>
    <col min="7937" max="7937" width="3.7109375" style="1" customWidth="1"/>
    <col min="7938" max="7938" width="49.7109375" style="1" customWidth="1"/>
    <col min="7939" max="7939" width="12.5703125" style="1" customWidth="1"/>
    <col min="7940" max="7940" width="13.42578125" style="1" customWidth="1"/>
    <col min="7941" max="7942" width="17.28515625" style="1" customWidth="1"/>
    <col min="7943" max="7943" width="1.28515625" style="1" customWidth="1"/>
    <col min="7944" max="7944" width="16.42578125" style="1" customWidth="1"/>
    <col min="7945" max="7945" width="16.5703125" style="1" bestFit="1" customWidth="1"/>
    <col min="7946" max="7946" width="13.85546875" style="1" bestFit="1" customWidth="1"/>
    <col min="7947" max="8192" width="6.85546875" style="1"/>
    <col min="8193" max="8193" width="3.7109375" style="1" customWidth="1"/>
    <col min="8194" max="8194" width="49.7109375" style="1" customWidth="1"/>
    <col min="8195" max="8195" width="12.5703125" style="1" customWidth="1"/>
    <col min="8196" max="8196" width="13.42578125" style="1" customWidth="1"/>
    <col min="8197" max="8198" width="17.28515625" style="1" customWidth="1"/>
    <col min="8199" max="8199" width="1.28515625" style="1" customWidth="1"/>
    <col min="8200" max="8200" width="16.42578125" style="1" customWidth="1"/>
    <col min="8201" max="8201" width="16.5703125" style="1" bestFit="1" customWidth="1"/>
    <col min="8202" max="8202" width="13.85546875" style="1" bestFit="1" customWidth="1"/>
    <col min="8203" max="8448" width="6.85546875" style="1"/>
    <col min="8449" max="8449" width="3.7109375" style="1" customWidth="1"/>
    <col min="8450" max="8450" width="49.7109375" style="1" customWidth="1"/>
    <col min="8451" max="8451" width="12.5703125" style="1" customWidth="1"/>
    <col min="8452" max="8452" width="13.42578125" style="1" customWidth="1"/>
    <col min="8453" max="8454" width="17.28515625" style="1" customWidth="1"/>
    <col min="8455" max="8455" width="1.28515625" style="1" customWidth="1"/>
    <col min="8456" max="8456" width="16.42578125" style="1" customWidth="1"/>
    <col min="8457" max="8457" width="16.5703125" style="1" bestFit="1" customWidth="1"/>
    <col min="8458" max="8458" width="13.85546875" style="1" bestFit="1" customWidth="1"/>
    <col min="8459" max="8704" width="6.85546875" style="1"/>
    <col min="8705" max="8705" width="3.7109375" style="1" customWidth="1"/>
    <col min="8706" max="8706" width="49.7109375" style="1" customWidth="1"/>
    <col min="8707" max="8707" width="12.5703125" style="1" customWidth="1"/>
    <col min="8708" max="8708" width="13.42578125" style="1" customWidth="1"/>
    <col min="8709" max="8710" width="17.28515625" style="1" customWidth="1"/>
    <col min="8711" max="8711" width="1.28515625" style="1" customWidth="1"/>
    <col min="8712" max="8712" width="16.42578125" style="1" customWidth="1"/>
    <col min="8713" max="8713" width="16.5703125" style="1" bestFit="1" customWidth="1"/>
    <col min="8714" max="8714" width="13.85546875" style="1" bestFit="1" customWidth="1"/>
    <col min="8715" max="8960" width="6.85546875" style="1"/>
    <col min="8961" max="8961" width="3.7109375" style="1" customWidth="1"/>
    <col min="8962" max="8962" width="49.7109375" style="1" customWidth="1"/>
    <col min="8963" max="8963" width="12.5703125" style="1" customWidth="1"/>
    <col min="8964" max="8964" width="13.42578125" style="1" customWidth="1"/>
    <col min="8965" max="8966" width="17.28515625" style="1" customWidth="1"/>
    <col min="8967" max="8967" width="1.28515625" style="1" customWidth="1"/>
    <col min="8968" max="8968" width="16.42578125" style="1" customWidth="1"/>
    <col min="8969" max="8969" width="16.5703125" style="1" bestFit="1" customWidth="1"/>
    <col min="8970" max="8970" width="13.85546875" style="1" bestFit="1" customWidth="1"/>
    <col min="8971" max="9216" width="6.85546875" style="1"/>
    <col min="9217" max="9217" width="3.7109375" style="1" customWidth="1"/>
    <col min="9218" max="9218" width="49.7109375" style="1" customWidth="1"/>
    <col min="9219" max="9219" width="12.5703125" style="1" customWidth="1"/>
    <col min="9220" max="9220" width="13.42578125" style="1" customWidth="1"/>
    <col min="9221" max="9222" width="17.28515625" style="1" customWidth="1"/>
    <col min="9223" max="9223" width="1.28515625" style="1" customWidth="1"/>
    <col min="9224" max="9224" width="16.42578125" style="1" customWidth="1"/>
    <col min="9225" max="9225" width="16.5703125" style="1" bestFit="1" customWidth="1"/>
    <col min="9226" max="9226" width="13.85546875" style="1" bestFit="1" customWidth="1"/>
    <col min="9227" max="9472" width="6.85546875" style="1"/>
    <col min="9473" max="9473" width="3.7109375" style="1" customWidth="1"/>
    <col min="9474" max="9474" width="49.7109375" style="1" customWidth="1"/>
    <col min="9475" max="9475" width="12.5703125" style="1" customWidth="1"/>
    <col min="9476" max="9476" width="13.42578125" style="1" customWidth="1"/>
    <col min="9477" max="9478" width="17.28515625" style="1" customWidth="1"/>
    <col min="9479" max="9479" width="1.28515625" style="1" customWidth="1"/>
    <col min="9480" max="9480" width="16.42578125" style="1" customWidth="1"/>
    <col min="9481" max="9481" width="16.5703125" style="1" bestFit="1" customWidth="1"/>
    <col min="9482" max="9482" width="13.85546875" style="1" bestFit="1" customWidth="1"/>
    <col min="9483" max="9728" width="6.85546875" style="1"/>
    <col min="9729" max="9729" width="3.7109375" style="1" customWidth="1"/>
    <col min="9730" max="9730" width="49.7109375" style="1" customWidth="1"/>
    <col min="9731" max="9731" width="12.5703125" style="1" customWidth="1"/>
    <col min="9732" max="9732" width="13.42578125" style="1" customWidth="1"/>
    <col min="9733" max="9734" width="17.28515625" style="1" customWidth="1"/>
    <col min="9735" max="9735" width="1.28515625" style="1" customWidth="1"/>
    <col min="9736" max="9736" width="16.42578125" style="1" customWidth="1"/>
    <col min="9737" max="9737" width="16.5703125" style="1" bestFit="1" customWidth="1"/>
    <col min="9738" max="9738" width="13.85546875" style="1" bestFit="1" customWidth="1"/>
    <col min="9739" max="9984" width="6.85546875" style="1"/>
    <col min="9985" max="9985" width="3.7109375" style="1" customWidth="1"/>
    <col min="9986" max="9986" width="49.7109375" style="1" customWidth="1"/>
    <col min="9987" max="9987" width="12.5703125" style="1" customWidth="1"/>
    <col min="9988" max="9988" width="13.42578125" style="1" customWidth="1"/>
    <col min="9989" max="9990" width="17.28515625" style="1" customWidth="1"/>
    <col min="9991" max="9991" width="1.28515625" style="1" customWidth="1"/>
    <col min="9992" max="9992" width="16.42578125" style="1" customWidth="1"/>
    <col min="9993" max="9993" width="16.5703125" style="1" bestFit="1" customWidth="1"/>
    <col min="9994" max="9994" width="13.85546875" style="1" bestFit="1" customWidth="1"/>
    <col min="9995" max="10240" width="6.85546875" style="1"/>
    <col min="10241" max="10241" width="3.7109375" style="1" customWidth="1"/>
    <col min="10242" max="10242" width="49.7109375" style="1" customWidth="1"/>
    <col min="10243" max="10243" width="12.5703125" style="1" customWidth="1"/>
    <col min="10244" max="10244" width="13.42578125" style="1" customWidth="1"/>
    <col min="10245" max="10246" width="17.28515625" style="1" customWidth="1"/>
    <col min="10247" max="10247" width="1.28515625" style="1" customWidth="1"/>
    <col min="10248" max="10248" width="16.42578125" style="1" customWidth="1"/>
    <col min="10249" max="10249" width="16.5703125" style="1" bestFit="1" customWidth="1"/>
    <col min="10250" max="10250" width="13.85546875" style="1" bestFit="1" customWidth="1"/>
    <col min="10251" max="10496" width="6.85546875" style="1"/>
    <col min="10497" max="10497" width="3.7109375" style="1" customWidth="1"/>
    <col min="10498" max="10498" width="49.7109375" style="1" customWidth="1"/>
    <col min="10499" max="10499" width="12.5703125" style="1" customWidth="1"/>
    <col min="10500" max="10500" width="13.42578125" style="1" customWidth="1"/>
    <col min="10501" max="10502" width="17.28515625" style="1" customWidth="1"/>
    <col min="10503" max="10503" width="1.28515625" style="1" customWidth="1"/>
    <col min="10504" max="10504" width="16.42578125" style="1" customWidth="1"/>
    <col min="10505" max="10505" width="16.5703125" style="1" bestFit="1" customWidth="1"/>
    <col min="10506" max="10506" width="13.85546875" style="1" bestFit="1" customWidth="1"/>
    <col min="10507" max="10752" width="6.85546875" style="1"/>
    <col min="10753" max="10753" width="3.7109375" style="1" customWidth="1"/>
    <col min="10754" max="10754" width="49.7109375" style="1" customWidth="1"/>
    <col min="10755" max="10755" width="12.5703125" style="1" customWidth="1"/>
    <col min="10756" max="10756" width="13.42578125" style="1" customWidth="1"/>
    <col min="10757" max="10758" width="17.28515625" style="1" customWidth="1"/>
    <col min="10759" max="10759" width="1.28515625" style="1" customWidth="1"/>
    <col min="10760" max="10760" width="16.42578125" style="1" customWidth="1"/>
    <col min="10761" max="10761" width="16.5703125" style="1" bestFit="1" customWidth="1"/>
    <col min="10762" max="10762" width="13.85546875" style="1" bestFit="1" customWidth="1"/>
    <col min="10763" max="11008" width="6.85546875" style="1"/>
    <col min="11009" max="11009" width="3.7109375" style="1" customWidth="1"/>
    <col min="11010" max="11010" width="49.7109375" style="1" customWidth="1"/>
    <col min="11011" max="11011" width="12.5703125" style="1" customWidth="1"/>
    <col min="11012" max="11012" width="13.42578125" style="1" customWidth="1"/>
    <col min="11013" max="11014" width="17.28515625" style="1" customWidth="1"/>
    <col min="11015" max="11015" width="1.28515625" style="1" customWidth="1"/>
    <col min="11016" max="11016" width="16.42578125" style="1" customWidth="1"/>
    <col min="11017" max="11017" width="16.5703125" style="1" bestFit="1" customWidth="1"/>
    <col min="11018" max="11018" width="13.85546875" style="1" bestFit="1" customWidth="1"/>
    <col min="11019" max="11264" width="6.85546875" style="1"/>
    <col min="11265" max="11265" width="3.7109375" style="1" customWidth="1"/>
    <col min="11266" max="11266" width="49.7109375" style="1" customWidth="1"/>
    <col min="11267" max="11267" width="12.5703125" style="1" customWidth="1"/>
    <col min="11268" max="11268" width="13.42578125" style="1" customWidth="1"/>
    <col min="11269" max="11270" width="17.28515625" style="1" customWidth="1"/>
    <col min="11271" max="11271" width="1.28515625" style="1" customWidth="1"/>
    <col min="11272" max="11272" width="16.42578125" style="1" customWidth="1"/>
    <col min="11273" max="11273" width="16.5703125" style="1" bestFit="1" customWidth="1"/>
    <col min="11274" max="11274" width="13.85546875" style="1" bestFit="1" customWidth="1"/>
    <col min="11275" max="11520" width="6.85546875" style="1"/>
    <col min="11521" max="11521" width="3.7109375" style="1" customWidth="1"/>
    <col min="11522" max="11522" width="49.7109375" style="1" customWidth="1"/>
    <col min="11523" max="11523" width="12.5703125" style="1" customWidth="1"/>
    <col min="11524" max="11524" width="13.42578125" style="1" customWidth="1"/>
    <col min="11525" max="11526" width="17.28515625" style="1" customWidth="1"/>
    <col min="11527" max="11527" width="1.28515625" style="1" customWidth="1"/>
    <col min="11528" max="11528" width="16.42578125" style="1" customWidth="1"/>
    <col min="11529" max="11529" width="16.5703125" style="1" bestFit="1" customWidth="1"/>
    <col min="11530" max="11530" width="13.85546875" style="1" bestFit="1" customWidth="1"/>
    <col min="11531" max="11776" width="6.85546875" style="1"/>
    <col min="11777" max="11777" width="3.7109375" style="1" customWidth="1"/>
    <col min="11778" max="11778" width="49.7109375" style="1" customWidth="1"/>
    <col min="11779" max="11779" width="12.5703125" style="1" customWidth="1"/>
    <col min="11780" max="11780" width="13.42578125" style="1" customWidth="1"/>
    <col min="11781" max="11782" width="17.28515625" style="1" customWidth="1"/>
    <col min="11783" max="11783" width="1.28515625" style="1" customWidth="1"/>
    <col min="11784" max="11784" width="16.42578125" style="1" customWidth="1"/>
    <col min="11785" max="11785" width="16.5703125" style="1" bestFit="1" customWidth="1"/>
    <col min="11786" max="11786" width="13.85546875" style="1" bestFit="1" customWidth="1"/>
    <col min="11787" max="12032" width="6.85546875" style="1"/>
    <col min="12033" max="12033" width="3.7109375" style="1" customWidth="1"/>
    <col min="12034" max="12034" width="49.7109375" style="1" customWidth="1"/>
    <col min="12035" max="12035" width="12.5703125" style="1" customWidth="1"/>
    <col min="12036" max="12036" width="13.42578125" style="1" customWidth="1"/>
    <col min="12037" max="12038" width="17.28515625" style="1" customWidth="1"/>
    <col min="12039" max="12039" width="1.28515625" style="1" customWidth="1"/>
    <col min="12040" max="12040" width="16.42578125" style="1" customWidth="1"/>
    <col min="12041" max="12041" width="16.5703125" style="1" bestFit="1" customWidth="1"/>
    <col min="12042" max="12042" width="13.85546875" style="1" bestFit="1" customWidth="1"/>
    <col min="12043" max="12288" width="6.85546875" style="1"/>
    <col min="12289" max="12289" width="3.7109375" style="1" customWidth="1"/>
    <col min="12290" max="12290" width="49.7109375" style="1" customWidth="1"/>
    <col min="12291" max="12291" width="12.5703125" style="1" customWidth="1"/>
    <col min="12292" max="12292" width="13.42578125" style="1" customWidth="1"/>
    <col min="12293" max="12294" width="17.28515625" style="1" customWidth="1"/>
    <col min="12295" max="12295" width="1.28515625" style="1" customWidth="1"/>
    <col min="12296" max="12296" width="16.42578125" style="1" customWidth="1"/>
    <col min="12297" max="12297" width="16.5703125" style="1" bestFit="1" customWidth="1"/>
    <col min="12298" max="12298" width="13.85546875" style="1" bestFit="1" customWidth="1"/>
    <col min="12299" max="12544" width="6.85546875" style="1"/>
    <col min="12545" max="12545" width="3.7109375" style="1" customWidth="1"/>
    <col min="12546" max="12546" width="49.7109375" style="1" customWidth="1"/>
    <col min="12547" max="12547" width="12.5703125" style="1" customWidth="1"/>
    <col min="12548" max="12548" width="13.42578125" style="1" customWidth="1"/>
    <col min="12549" max="12550" width="17.28515625" style="1" customWidth="1"/>
    <col min="12551" max="12551" width="1.28515625" style="1" customWidth="1"/>
    <col min="12552" max="12552" width="16.42578125" style="1" customWidth="1"/>
    <col min="12553" max="12553" width="16.5703125" style="1" bestFit="1" customWidth="1"/>
    <col min="12554" max="12554" width="13.85546875" style="1" bestFit="1" customWidth="1"/>
    <col min="12555" max="12800" width="6.85546875" style="1"/>
    <col min="12801" max="12801" width="3.7109375" style="1" customWidth="1"/>
    <col min="12802" max="12802" width="49.7109375" style="1" customWidth="1"/>
    <col min="12803" max="12803" width="12.5703125" style="1" customWidth="1"/>
    <col min="12804" max="12804" width="13.42578125" style="1" customWidth="1"/>
    <col min="12805" max="12806" width="17.28515625" style="1" customWidth="1"/>
    <col min="12807" max="12807" width="1.28515625" style="1" customWidth="1"/>
    <col min="12808" max="12808" width="16.42578125" style="1" customWidth="1"/>
    <col min="12809" max="12809" width="16.5703125" style="1" bestFit="1" customWidth="1"/>
    <col min="12810" max="12810" width="13.85546875" style="1" bestFit="1" customWidth="1"/>
    <col min="12811" max="13056" width="6.85546875" style="1"/>
    <col min="13057" max="13057" width="3.7109375" style="1" customWidth="1"/>
    <col min="13058" max="13058" width="49.7109375" style="1" customWidth="1"/>
    <col min="13059" max="13059" width="12.5703125" style="1" customWidth="1"/>
    <col min="13060" max="13060" width="13.42578125" style="1" customWidth="1"/>
    <col min="13061" max="13062" width="17.28515625" style="1" customWidth="1"/>
    <col min="13063" max="13063" width="1.28515625" style="1" customWidth="1"/>
    <col min="13064" max="13064" width="16.42578125" style="1" customWidth="1"/>
    <col min="13065" max="13065" width="16.5703125" style="1" bestFit="1" customWidth="1"/>
    <col min="13066" max="13066" width="13.85546875" style="1" bestFit="1" customWidth="1"/>
    <col min="13067" max="13312" width="6.85546875" style="1"/>
    <col min="13313" max="13313" width="3.7109375" style="1" customWidth="1"/>
    <col min="13314" max="13314" width="49.7109375" style="1" customWidth="1"/>
    <col min="13315" max="13315" width="12.5703125" style="1" customWidth="1"/>
    <col min="13316" max="13316" width="13.42578125" style="1" customWidth="1"/>
    <col min="13317" max="13318" width="17.28515625" style="1" customWidth="1"/>
    <col min="13319" max="13319" width="1.28515625" style="1" customWidth="1"/>
    <col min="13320" max="13320" width="16.42578125" style="1" customWidth="1"/>
    <col min="13321" max="13321" width="16.5703125" style="1" bestFit="1" customWidth="1"/>
    <col min="13322" max="13322" width="13.85546875" style="1" bestFit="1" customWidth="1"/>
    <col min="13323" max="13568" width="6.85546875" style="1"/>
    <col min="13569" max="13569" width="3.7109375" style="1" customWidth="1"/>
    <col min="13570" max="13570" width="49.7109375" style="1" customWidth="1"/>
    <col min="13571" max="13571" width="12.5703125" style="1" customWidth="1"/>
    <col min="13572" max="13572" width="13.42578125" style="1" customWidth="1"/>
    <col min="13573" max="13574" width="17.28515625" style="1" customWidth="1"/>
    <col min="13575" max="13575" width="1.28515625" style="1" customWidth="1"/>
    <col min="13576" max="13576" width="16.42578125" style="1" customWidth="1"/>
    <col min="13577" max="13577" width="16.5703125" style="1" bestFit="1" customWidth="1"/>
    <col min="13578" max="13578" width="13.85546875" style="1" bestFit="1" customWidth="1"/>
    <col min="13579" max="13824" width="6.85546875" style="1"/>
    <col min="13825" max="13825" width="3.7109375" style="1" customWidth="1"/>
    <col min="13826" max="13826" width="49.7109375" style="1" customWidth="1"/>
    <col min="13827" max="13827" width="12.5703125" style="1" customWidth="1"/>
    <col min="13828" max="13828" width="13.42578125" style="1" customWidth="1"/>
    <col min="13829" max="13830" width="17.28515625" style="1" customWidth="1"/>
    <col min="13831" max="13831" width="1.28515625" style="1" customWidth="1"/>
    <col min="13832" max="13832" width="16.42578125" style="1" customWidth="1"/>
    <col min="13833" max="13833" width="16.5703125" style="1" bestFit="1" customWidth="1"/>
    <col min="13834" max="13834" width="13.85546875" style="1" bestFit="1" customWidth="1"/>
    <col min="13835" max="14080" width="6.85546875" style="1"/>
    <col min="14081" max="14081" width="3.7109375" style="1" customWidth="1"/>
    <col min="14082" max="14082" width="49.7109375" style="1" customWidth="1"/>
    <col min="14083" max="14083" width="12.5703125" style="1" customWidth="1"/>
    <col min="14084" max="14084" width="13.42578125" style="1" customWidth="1"/>
    <col min="14085" max="14086" width="17.28515625" style="1" customWidth="1"/>
    <col min="14087" max="14087" width="1.28515625" style="1" customWidth="1"/>
    <col min="14088" max="14088" width="16.42578125" style="1" customWidth="1"/>
    <col min="14089" max="14089" width="16.5703125" style="1" bestFit="1" customWidth="1"/>
    <col min="14090" max="14090" width="13.85546875" style="1" bestFit="1" customWidth="1"/>
    <col min="14091" max="14336" width="6.85546875" style="1"/>
    <col min="14337" max="14337" width="3.7109375" style="1" customWidth="1"/>
    <col min="14338" max="14338" width="49.7109375" style="1" customWidth="1"/>
    <col min="14339" max="14339" width="12.5703125" style="1" customWidth="1"/>
    <col min="14340" max="14340" width="13.42578125" style="1" customWidth="1"/>
    <col min="14341" max="14342" width="17.28515625" style="1" customWidth="1"/>
    <col min="14343" max="14343" width="1.28515625" style="1" customWidth="1"/>
    <col min="14344" max="14344" width="16.42578125" style="1" customWidth="1"/>
    <col min="14345" max="14345" width="16.5703125" style="1" bestFit="1" customWidth="1"/>
    <col min="14346" max="14346" width="13.85546875" style="1" bestFit="1" customWidth="1"/>
    <col min="14347" max="14592" width="6.85546875" style="1"/>
    <col min="14593" max="14593" width="3.7109375" style="1" customWidth="1"/>
    <col min="14594" max="14594" width="49.7109375" style="1" customWidth="1"/>
    <col min="14595" max="14595" width="12.5703125" style="1" customWidth="1"/>
    <col min="14596" max="14596" width="13.42578125" style="1" customWidth="1"/>
    <col min="14597" max="14598" width="17.28515625" style="1" customWidth="1"/>
    <col min="14599" max="14599" width="1.28515625" style="1" customWidth="1"/>
    <col min="14600" max="14600" width="16.42578125" style="1" customWidth="1"/>
    <col min="14601" max="14601" width="16.5703125" style="1" bestFit="1" customWidth="1"/>
    <col min="14602" max="14602" width="13.85546875" style="1" bestFit="1" customWidth="1"/>
    <col min="14603" max="14848" width="6.85546875" style="1"/>
    <col min="14849" max="14849" width="3.7109375" style="1" customWidth="1"/>
    <col min="14850" max="14850" width="49.7109375" style="1" customWidth="1"/>
    <col min="14851" max="14851" width="12.5703125" style="1" customWidth="1"/>
    <col min="14852" max="14852" width="13.42578125" style="1" customWidth="1"/>
    <col min="14853" max="14854" width="17.28515625" style="1" customWidth="1"/>
    <col min="14855" max="14855" width="1.28515625" style="1" customWidth="1"/>
    <col min="14856" max="14856" width="16.42578125" style="1" customWidth="1"/>
    <col min="14857" max="14857" width="16.5703125" style="1" bestFit="1" customWidth="1"/>
    <col min="14858" max="14858" width="13.85546875" style="1" bestFit="1" customWidth="1"/>
    <col min="14859" max="15104" width="6.85546875" style="1"/>
    <col min="15105" max="15105" width="3.7109375" style="1" customWidth="1"/>
    <col min="15106" max="15106" width="49.7109375" style="1" customWidth="1"/>
    <col min="15107" max="15107" width="12.5703125" style="1" customWidth="1"/>
    <col min="15108" max="15108" width="13.42578125" style="1" customWidth="1"/>
    <col min="15109" max="15110" width="17.28515625" style="1" customWidth="1"/>
    <col min="15111" max="15111" width="1.28515625" style="1" customWidth="1"/>
    <col min="15112" max="15112" width="16.42578125" style="1" customWidth="1"/>
    <col min="15113" max="15113" width="16.5703125" style="1" bestFit="1" customWidth="1"/>
    <col min="15114" max="15114" width="13.85546875" style="1" bestFit="1" customWidth="1"/>
    <col min="15115" max="15360" width="6.85546875" style="1"/>
    <col min="15361" max="15361" width="3.7109375" style="1" customWidth="1"/>
    <col min="15362" max="15362" width="49.7109375" style="1" customWidth="1"/>
    <col min="15363" max="15363" width="12.5703125" style="1" customWidth="1"/>
    <col min="15364" max="15364" width="13.42578125" style="1" customWidth="1"/>
    <col min="15365" max="15366" width="17.28515625" style="1" customWidth="1"/>
    <col min="15367" max="15367" width="1.28515625" style="1" customWidth="1"/>
    <col min="15368" max="15368" width="16.42578125" style="1" customWidth="1"/>
    <col min="15369" max="15369" width="16.5703125" style="1" bestFit="1" customWidth="1"/>
    <col min="15370" max="15370" width="13.85546875" style="1" bestFit="1" customWidth="1"/>
    <col min="15371" max="15616" width="6.85546875" style="1"/>
    <col min="15617" max="15617" width="3.7109375" style="1" customWidth="1"/>
    <col min="15618" max="15618" width="49.7109375" style="1" customWidth="1"/>
    <col min="15619" max="15619" width="12.5703125" style="1" customWidth="1"/>
    <col min="15620" max="15620" width="13.42578125" style="1" customWidth="1"/>
    <col min="15621" max="15622" width="17.28515625" style="1" customWidth="1"/>
    <col min="15623" max="15623" width="1.28515625" style="1" customWidth="1"/>
    <col min="15624" max="15624" width="16.42578125" style="1" customWidth="1"/>
    <col min="15625" max="15625" width="16.5703125" style="1" bestFit="1" customWidth="1"/>
    <col min="15626" max="15626" width="13.85546875" style="1" bestFit="1" customWidth="1"/>
    <col min="15627" max="15872" width="6.85546875" style="1"/>
    <col min="15873" max="15873" width="3.7109375" style="1" customWidth="1"/>
    <col min="15874" max="15874" width="49.7109375" style="1" customWidth="1"/>
    <col min="15875" max="15875" width="12.5703125" style="1" customWidth="1"/>
    <col min="15876" max="15876" width="13.42578125" style="1" customWidth="1"/>
    <col min="15877" max="15878" width="17.28515625" style="1" customWidth="1"/>
    <col min="15879" max="15879" width="1.28515625" style="1" customWidth="1"/>
    <col min="15880" max="15880" width="16.42578125" style="1" customWidth="1"/>
    <col min="15881" max="15881" width="16.5703125" style="1" bestFit="1" customWidth="1"/>
    <col min="15882" max="15882" width="13.85546875" style="1" bestFit="1" customWidth="1"/>
    <col min="15883" max="16128" width="6.85546875" style="1"/>
    <col min="16129" max="16129" width="3.7109375" style="1" customWidth="1"/>
    <col min="16130" max="16130" width="49.7109375" style="1" customWidth="1"/>
    <col min="16131" max="16131" width="12.5703125" style="1" customWidth="1"/>
    <col min="16132" max="16132" width="13.42578125" style="1" customWidth="1"/>
    <col min="16133" max="16134" width="17.28515625" style="1" customWidth="1"/>
    <col min="16135" max="16135" width="1.28515625" style="1" customWidth="1"/>
    <col min="16136" max="16136" width="16.42578125" style="1" customWidth="1"/>
    <col min="16137" max="16137" width="16.5703125" style="1" bestFit="1" customWidth="1"/>
    <col min="16138" max="16138" width="13.85546875" style="1" bestFit="1" customWidth="1"/>
    <col min="16139" max="16384" width="6.85546875" style="1"/>
  </cols>
  <sheetData>
    <row r="1" spans="2:10" ht="6.75" customHeight="1"/>
    <row r="2" spans="2:10" ht="12.75" customHeight="1">
      <c r="B2" s="376" t="s">
        <v>5715</v>
      </c>
      <c r="C2" s="377"/>
      <c r="D2" s="377"/>
      <c r="E2" s="378"/>
      <c r="F2" s="378"/>
      <c r="G2" s="379"/>
    </row>
    <row r="3" spans="2:10" ht="12.75" customHeight="1">
      <c r="B3" s="380"/>
      <c r="C3" s="381"/>
      <c r="D3" s="381"/>
      <c r="E3" s="382"/>
      <c r="F3" s="382"/>
      <c r="G3" s="383"/>
    </row>
    <row r="4" spans="2:10" ht="16.5" customHeight="1">
      <c r="B4" s="380"/>
      <c r="C4" s="381"/>
      <c r="D4" s="381"/>
      <c r="E4" s="382"/>
      <c r="F4" s="382"/>
      <c r="G4" s="383"/>
    </row>
    <row r="5" spans="2:10" ht="12.75" customHeight="1">
      <c r="B5" s="14"/>
      <c r="C5" s="120"/>
      <c r="D5" s="120"/>
      <c r="E5" s="100" t="s">
        <v>1939</v>
      </c>
      <c r="F5" s="100" t="s">
        <v>1940</v>
      </c>
      <c r="G5" s="20"/>
    </row>
    <row r="6" spans="2:10" ht="6.75" customHeight="1">
      <c r="B6" s="14"/>
      <c r="C6" s="120"/>
      <c r="D6" s="120"/>
      <c r="E6" s="120"/>
      <c r="F6" s="120"/>
      <c r="G6" s="20"/>
    </row>
    <row r="7" spans="2:10" ht="12.75" customHeight="1">
      <c r="B7" s="37" t="s">
        <v>11</v>
      </c>
      <c r="C7" s="38"/>
      <c r="D7" s="38"/>
      <c r="E7" s="118">
        <f>E8+E16</f>
        <v>22270366.129999999</v>
      </c>
      <c r="F7" s="118">
        <f>F8+F16</f>
        <v>902143772.65999997</v>
      </c>
      <c r="G7" s="20"/>
      <c r="H7" s="101"/>
      <c r="I7" s="102"/>
      <c r="J7" s="103"/>
    </row>
    <row r="8" spans="2:10" ht="13.5" customHeight="1">
      <c r="B8" s="37" t="s">
        <v>1941</v>
      </c>
      <c r="C8" s="38"/>
      <c r="D8" s="38"/>
      <c r="E8" s="118">
        <f>SUM(E9:E15)</f>
        <v>437135.66</v>
      </c>
      <c r="F8" s="104">
        <f>SUM(F9:F15)</f>
        <v>75395844.129999995</v>
      </c>
      <c r="G8" s="20"/>
      <c r="H8" s="101"/>
      <c r="J8" s="103"/>
    </row>
    <row r="9" spans="2:10" ht="12.75" customHeight="1">
      <c r="B9" s="24" t="s">
        <v>1942</v>
      </c>
      <c r="C9" s="25"/>
      <c r="D9" s="25"/>
      <c r="E9" s="105">
        <v>0</v>
      </c>
      <c r="F9" s="105">
        <v>28688666.449999999</v>
      </c>
      <c r="G9" s="20"/>
    </row>
    <row r="10" spans="2:10" ht="12.75" customHeight="1">
      <c r="B10" s="24" t="s">
        <v>1943</v>
      </c>
      <c r="C10" s="25"/>
      <c r="D10" s="25"/>
      <c r="E10" s="105">
        <v>437135.66</v>
      </c>
      <c r="F10" s="105">
        <v>0</v>
      </c>
      <c r="G10" s="20"/>
    </row>
    <row r="11" spans="2:10" ht="12.75" customHeight="1">
      <c r="B11" s="24" t="s">
        <v>1944</v>
      </c>
      <c r="C11" s="25"/>
      <c r="D11" s="25"/>
      <c r="E11" s="105">
        <v>0</v>
      </c>
      <c r="F11" s="105">
        <v>46159099.990000002</v>
      </c>
      <c r="G11" s="20"/>
    </row>
    <row r="12" spans="2:10" ht="12.75" customHeight="1">
      <c r="B12" s="24" t="s">
        <v>1945</v>
      </c>
      <c r="C12" s="25"/>
      <c r="D12" s="25"/>
      <c r="E12" s="105">
        <v>0</v>
      </c>
      <c r="F12" s="105">
        <v>0</v>
      </c>
      <c r="G12" s="20"/>
    </row>
    <row r="13" spans="2:10" ht="12.75" customHeight="1">
      <c r="B13" s="24" t="s">
        <v>1946</v>
      </c>
      <c r="C13" s="25"/>
      <c r="D13" s="25"/>
      <c r="E13" s="105">
        <v>0</v>
      </c>
      <c r="F13" s="105">
        <v>548077.68999999994</v>
      </c>
      <c r="G13" s="20"/>
    </row>
    <row r="14" spans="2:10" ht="12.75" customHeight="1">
      <c r="B14" s="24" t="s">
        <v>1947</v>
      </c>
      <c r="C14" s="25"/>
      <c r="D14" s="25"/>
      <c r="E14" s="105">
        <v>0</v>
      </c>
      <c r="F14" s="105">
        <v>0</v>
      </c>
      <c r="G14" s="20"/>
    </row>
    <row r="15" spans="2:10" ht="12.75" customHeight="1">
      <c r="B15" s="24" t="s">
        <v>1948</v>
      </c>
      <c r="C15" s="25"/>
      <c r="D15" s="25"/>
      <c r="E15" s="105">
        <v>0</v>
      </c>
      <c r="F15" s="105">
        <v>0</v>
      </c>
      <c r="G15" s="20"/>
    </row>
    <row r="16" spans="2:10" ht="13.5" customHeight="1">
      <c r="B16" s="37" t="s">
        <v>1949</v>
      </c>
      <c r="C16" s="38"/>
      <c r="D16" s="38"/>
      <c r="E16" s="118">
        <f>SUM(E17:E25)</f>
        <v>21833230.469999999</v>
      </c>
      <c r="F16" s="118">
        <f>SUM(F17:F25)</f>
        <v>826747928.52999997</v>
      </c>
      <c r="G16" s="20"/>
      <c r="H16" s="101"/>
    </row>
    <row r="17" spans="2:8" ht="12.75" customHeight="1">
      <c r="B17" s="24" t="s">
        <v>1950</v>
      </c>
      <c r="C17" s="25"/>
      <c r="D17" s="25"/>
      <c r="E17" s="105">
        <v>0</v>
      </c>
      <c r="F17" s="105">
        <v>62788166.509999998</v>
      </c>
      <c r="G17" s="20"/>
    </row>
    <row r="18" spans="2:8" ht="12.75" customHeight="1">
      <c r="B18" s="24" t="s">
        <v>1951</v>
      </c>
      <c r="C18" s="25"/>
      <c r="D18" s="25"/>
      <c r="E18" s="105">
        <v>246629.79</v>
      </c>
      <c r="F18" s="105">
        <v>0</v>
      </c>
      <c r="G18" s="20"/>
    </row>
    <row r="19" spans="2:8" ht="12.75" customHeight="1">
      <c r="B19" s="24" t="s">
        <v>1952</v>
      </c>
      <c r="C19" s="25"/>
      <c r="D19" s="25"/>
      <c r="E19" s="105">
        <v>0</v>
      </c>
      <c r="F19" s="105">
        <v>745601286.11000001</v>
      </c>
      <c r="G19" s="20"/>
    </row>
    <row r="20" spans="2:8" ht="12.75" customHeight="1">
      <c r="B20" s="24" t="s">
        <v>1953</v>
      </c>
      <c r="C20" s="25"/>
      <c r="D20" s="25"/>
      <c r="E20" s="105">
        <v>0</v>
      </c>
      <c r="F20" s="105">
        <v>18358475.91</v>
      </c>
      <c r="G20" s="20"/>
    </row>
    <row r="21" spans="2:8" ht="12.75" customHeight="1">
      <c r="B21" s="24" t="s">
        <v>514</v>
      </c>
      <c r="C21" s="25"/>
      <c r="D21" s="25"/>
      <c r="E21" s="105">
        <v>242440</v>
      </c>
      <c r="F21" s="105">
        <v>0</v>
      </c>
      <c r="G21" s="20"/>
    </row>
    <row r="22" spans="2:8" ht="12.75" customHeight="1">
      <c r="B22" s="24" t="s">
        <v>1954</v>
      </c>
      <c r="C22" s="25"/>
      <c r="D22" s="25"/>
      <c r="E22" s="105">
        <v>21344160.68</v>
      </c>
      <c r="F22" s="105">
        <v>0</v>
      </c>
      <c r="G22" s="20"/>
    </row>
    <row r="23" spans="2:8" ht="12.75" customHeight="1">
      <c r="B23" s="24" t="s">
        <v>1955</v>
      </c>
      <c r="C23" s="25"/>
      <c r="D23" s="25"/>
      <c r="E23" s="105">
        <v>0</v>
      </c>
      <c r="F23" s="105">
        <v>0</v>
      </c>
      <c r="G23" s="20"/>
    </row>
    <row r="24" spans="2:8" ht="12.75" customHeight="1">
      <c r="B24" s="24" t="s">
        <v>1956</v>
      </c>
      <c r="C24" s="25"/>
      <c r="D24" s="25"/>
      <c r="E24" s="105"/>
      <c r="F24" s="105">
        <v>0</v>
      </c>
      <c r="G24" s="20"/>
    </row>
    <row r="25" spans="2:8" ht="12.75" customHeight="1">
      <c r="B25" s="24" t="s">
        <v>1957</v>
      </c>
      <c r="C25" s="25"/>
      <c r="D25" s="25"/>
      <c r="E25" s="105">
        <v>0</v>
      </c>
      <c r="F25" s="105">
        <v>0</v>
      </c>
      <c r="G25" s="20"/>
    </row>
    <row r="26" spans="2:8" ht="10.5" customHeight="1">
      <c r="B26" s="14"/>
      <c r="C26" s="120"/>
      <c r="D26" s="120"/>
      <c r="E26" s="120"/>
      <c r="F26" s="120"/>
      <c r="G26" s="20"/>
    </row>
    <row r="27" spans="2:8" ht="12.75" customHeight="1">
      <c r="B27" s="37" t="s">
        <v>519</v>
      </c>
      <c r="C27" s="38"/>
      <c r="D27" s="38"/>
      <c r="E27" s="118">
        <f>E28+E37</f>
        <v>58773907.799999997</v>
      </c>
      <c r="F27" s="118">
        <f>F28+F37</f>
        <v>5619646.7599999998</v>
      </c>
      <c r="G27" s="20"/>
      <c r="H27" s="101"/>
    </row>
    <row r="28" spans="2:8" ht="13.5" customHeight="1">
      <c r="B28" s="37" t="s">
        <v>1958</v>
      </c>
      <c r="C28" s="38"/>
      <c r="D28" s="38"/>
      <c r="E28" s="118">
        <f>SUM(E29:E36)</f>
        <v>50867915.859999999</v>
      </c>
      <c r="F28" s="118">
        <f>SUM(F29:F36)</f>
        <v>241333.52</v>
      </c>
      <c r="G28" s="20"/>
    </row>
    <row r="29" spans="2:8" ht="12.75" customHeight="1">
      <c r="B29" s="24" t="s">
        <v>1959</v>
      </c>
      <c r="C29" s="25"/>
      <c r="D29" s="25"/>
      <c r="E29" s="105">
        <v>50866915.859999999</v>
      </c>
      <c r="F29" s="105">
        <v>0</v>
      </c>
      <c r="G29" s="20"/>
    </row>
    <row r="30" spans="2:8" ht="12.75" customHeight="1">
      <c r="B30" s="24" t="s">
        <v>1960</v>
      </c>
      <c r="C30" s="25"/>
      <c r="D30" s="25"/>
      <c r="E30" s="105">
        <v>0</v>
      </c>
      <c r="F30" s="105">
        <v>0</v>
      </c>
      <c r="G30" s="20"/>
    </row>
    <row r="31" spans="2:8" ht="12.75" customHeight="1">
      <c r="B31" s="24" t="s">
        <v>1961</v>
      </c>
      <c r="C31" s="25"/>
      <c r="D31" s="25"/>
      <c r="E31" s="105">
        <v>0</v>
      </c>
      <c r="F31" s="105">
        <v>0</v>
      </c>
      <c r="G31" s="20"/>
    </row>
    <row r="32" spans="2:8" ht="12.75" customHeight="1">
      <c r="B32" s="24" t="s">
        <v>1962</v>
      </c>
      <c r="C32" s="25"/>
      <c r="D32" s="25"/>
      <c r="E32" s="105">
        <v>0</v>
      </c>
      <c r="F32" s="105">
        <v>0</v>
      </c>
      <c r="G32" s="20"/>
    </row>
    <row r="33" spans="2:9" ht="12.75" customHeight="1">
      <c r="B33" s="24" t="s">
        <v>1963</v>
      </c>
      <c r="C33" s="25"/>
      <c r="D33" s="25"/>
      <c r="E33" s="105">
        <v>1000</v>
      </c>
      <c r="F33" s="105">
        <v>0</v>
      </c>
      <c r="G33" s="20"/>
    </row>
    <row r="34" spans="2:9" ht="12.75" customHeight="1">
      <c r="B34" s="24" t="s">
        <v>1964</v>
      </c>
      <c r="C34" s="25"/>
      <c r="D34" s="25"/>
      <c r="E34" s="105">
        <v>0</v>
      </c>
      <c r="F34" s="105">
        <v>241333.52</v>
      </c>
      <c r="G34" s="20"/>
    </row>
    <row r="35" spans="2:9" ht="12.75" customHeight="1">
      <c r="B35" s="24" t="s">
        <v>1965</v>
      </c>
      <c r="C35" s="25"/>
      <c r="D35" s="25"/>
      <c r="E35" s="105">
        <v>0</v>
      </c>
      <c r="F35" s="105">
        <v>0</v>
      </c>
      <c r="G35" s="20"/>
    </row>
    <row r="36" spans="2:9" ht="12.75" customHeight="1">
      <c r="B36" s="24" t="s">
        <v>1966</v>
      </c>
      <c r="C36" s="25"/>
      <c r="D36" s="25"/>
      <c r="E36" s="105">
        <v>0</v>
      </c>
      <c r="F36" s="105">
        <v>0</v>
      </c>
      <c r="G36" s="20"/>
    </row>
    <row r="37" spans="2:9" ht="13.5" customHeight="1">
      <c r="B37" s="37" t="s">
        <v>1967</v>
      </c>
      <c r="C37" s="38"/>
      <c r="D37" s="38"/>
      <c r="E37" s="118">
        <f>SUM(E38:E43)</f>
        <v>7905991.9400000004</v>
      </c>
      <c r="F37" s="118">
        <f>SUM(F38:F43)</f>
        <v>5378313.2400000002</v>
      </c>
      <c r="G37" s="20"/>
      <c r="H37" s="101"/>
    </row>
    <row r="38" spans="2:9" ht="12.75" customHeight="1">
      <c r="B38" s="24" t="s">
        <v>1968</v>
      </c>
      <c r="C38" s="25"/>
      <c r="D38" s="25"/>
      <c r="E38" s="105">
        <v>0</v>
      </c>
      <c r="F38" s="105">
        <v>0</v>
      </c>
      <c r="G38" s="20"/>
    </row>
    <row r="39" spans="2:9" ht="12.75" customHeight="1">
      <c r="B39" s="24" t="s">
        <v>1969</v>
      </c>
      <c r="C39" s="25"/>
      <c r="D39" s="25"/>
      <c r="E39" s="105">
        <v>0</v>
      </c>
      <c r="F39" s="105">
        <v>0</v>
      </c>
      <c r="G39" s="20"/>
    </row>
    <row r="40" spans="2:9" ht="12.75" customHeight="1">
      <c r="B40" s="24" t="s">
        <v>1970</v>
      </c>
      <c r="C40" s="25"/>
      <c r="D40" s="25"/>
      <c r="E40" s="105">
        <v>0</v>
      </c>
      <c r="F40" s="105">
        <v>5378313.2400000002</v>
      </c>
      <c r="G40" s="20"/>
    </row>
    <row r="41" spans="2:9" ht="12.75" customHeight="1">
      <c r="B41" s="24" t="s">
        <v>1971</v>
      </c>
      <c r="C41" s="25"/>
      <c r="D41" s="25"/>
      <c r="E41" s="105">
        <v>0</v>
      </c>
      <c r="F41" s="105">
        <v>0</v>
      </c>
      <c r="G41" s="20"/>
    </row>
    <row r="42" spans="2:9" ht="12.75" customHeight="1">
      <c r="B42" s="24" t="s">
        <v>1972</v>
      </c>
      <c r="C42" s="25"/>
      <c r="D42" s="25"/>
      <c r="E42" s="105">
        <v>7905991.9400000004</v>
      </c>
      <c r="F42" s="105">
        <v>0</v>
      </c>
      <c r="G42" s="20"/>
    </row>
    <row r="43" spans="2:9" ht="12.75" customHeight="1">
      <c r="B43" s="24" t="s">
        <v>1973</v>
      </c>
      <c r="C43" s="25"/>
      <c r="D43" s="25"/>
      <c r="E43" s="105">
        <v>0</v>
      </c>
      <c r="F43" s="105">
        <v>0</v>
      </c>
      <c r="G43" s="20"/>
    </row>
    <row r="44" spans="2:9" ht="10.5" customHeight="1">
      <c r="B44" s="14"/>
      <c r="C44" s="120"/>
      <c r="D44" s="120"/>
      <c r="E44" s="120"/>
      <c r="F44" s="120"/>
      <c r="G44" s="20"/>
    </row>
    <row r="45" spans="2:9" ht="12.75" customHeight="1">
      <c r="B45" s="37" t="s">
        <v>1974</v>
      </c>
      <c r="C45" s="38"/>
      <c r="D45" s="38"/>
      <c r="E45" s="118">
        <f>E46+E50+E56</f>
        <v>853666863.19999993</v>
      </c>
      <c r="F45" s="118">
        <f>F46+F50+F56</f>
        <v>26947717.710000001</v>
      </c>
      <c r="G45" s="20"/>
      <c r="H45" s="101"/>
    </row>
    <row r="46" spans="2:9" ht="13.5" customHeight="1">
      <c r="B46" s="37" t="s">
        <v>1975</v>
      </c>
      <c r="C46" s="38"/>
      <c r="D46" s="38"/>
      <c r="E46" s="118">
        <f>SUM(E47:E49)</f>
        <v>216570</v>
      </c>
      <c r="F46" s="118">
        <f>SUM(F47:F49)</f>
        <v>0</v>
      </c>
      <c r="G46" s="20"/>
    </row>
    <row r="47" spans="2:9" ht="12.75" customHeight="1">
      <c r="B47" s="24" t="s">
        <v>1976</v>
      </c>
      <c r="C47" s="25"/>
      <c r="D47" s="25"/>
      <c r="E47" s="105">
        <v>216570</v>
      </c>
      <c r="F47" s="105">
        <v>0</v>
      </c>
      <c r="G47" s="20"/>
      <c r="H47" s="101"/>
      <c r="I47" s="102"/>
    </row>
    <row r="48" spans="2:9" ht="12.75" customHeight="1">
      <c r="B48" s="24" t="s">
        <v>1977</v>
      </c>
      <c r="C48" s="106"/>
      <c r="D48" s="106"/>
      <c r="E48" s="107">
        <v>0</v>
      </c>
      <c r="F48" s="107">
        <v>0</v>
      </c>
      <c r="G48" s="20"/>
      <c r="I48" s="103"/>
    </row>
    <row r="49" spans="2:9" ht="12.75" customHeight="1">
      <c r="B49" s="24" t="s">
        <v>1978</v>
      </c>
      <c r="C49" s="106"/>
      <c r="D49" s="106"/>
      <c r="E49" s="107">
        <v>0</v>
      </c>
      <c r="F49" s="107">
        <v>0</v>
      </c>
      <c r="G49" s="20"/>
      <c r="I49" s="103"/>
    </row>
    <row r="50" spans="2:9" ht="13.5" customHeight="1">
      <c r="B50" s="37" t="s">
        <v>1979</v>
      </c>
      <c r="C50" s="108"/>
      <c r="D50" s="108"/>
      <c r="E50" s="109">
        <f>SUM(E51:E55)</f>
        <v>840098485.3499999</v>
      </c>
      <c r="F50" s="109">
        <f>SUM(F51:F55)</f>
        <v>26947717.710000001</v>
      </c>
      <c r="G50" s="20"/>
    </row>
    <row r="51" spans="2:9" ht="12.75" customHeight="1">
      <c r="B51" s="24" t="s">
        <v>1980</v>
      </c>
      <c r="C51" s="106"/>
      <c r="D51" s="106"/>
      <c r="E51" s="107">
        <v>328005546.31999999</v>
      </c>
      <c r="F51" s="107">
        <v>0</v>
      </c>
      <c r="G51" s="20"/>
    </row>
    <row r="52" spans="2:9" ht="12.75" customHeight="1">
      <c r="B52" s="24" t="s">
        <v>1981</v>
      </c>
      <c r="C52" s="106"/>
      <c r="D52" s="106"/>
      <c r="E52" s="107">
        <v>0</v>
      </c>
      <c r="F52" s="107">
        <v>26947717.710000001</v>
      </c>
      <c r="G52" s="20"/>
    </row>
    <row r="53" spans="2:9" ht="12.75" customHeight="1">
      <c r="B53" s="24" t="s">
        <v>1982</v>
      </c>
      <c r="C53" s="106"/>
      <c r="D53" s="106"/>
      <c r="E53" s="107">
        <v>512092939.02999997</v>
      </c>
      <c r="F53" s="107">
        <v>0</v>
      </c>
      <c r="G53" s="20"/>
    </row>
    <row r="54" spans="2:9" ht="12.75" customHeight="1">
      <c r="B54" s="24" t="s">
        <v>1983</v>
      </c>
      <c r="C54" s="25"/>
      <c r="D54" s="25"/>
      <c r="E54" s="107">
        <v>0</v>
      </c>
      <c r="F54" s="107">
        <v>0</v>
      </c>
      <c r="G54" s="20"/>
      <c r="I54" s="110"/>
    </row>
    <row r="55" spans="2:9" ht="12.75" customHeight="1">
      <c r="B55" s="24" t="s">
        <v>1984</v>
      </c>
      <c r="C55" s="25"/>
      <c r="D55" s="25"/>
      <c r="E55" s="107">
        <v>0</v>
      </c>
      <c r="F55" s="107">
        <v>0</v>
      </c>
      <c r="G55" s="20"/>
    </row>
    <row r="56" spans="2:9" ht="13.5" customHeight="1">
      <c r="B56" s="37" t="s">
        <v>1985</v>
      </c>
      <c r="C56" s="38"/>
      <c r="D56" s="38"/>
      <c r="E56" s="109">
        <f>SUM(E57:E58)</f>
        <v>13351807.85</v>
      </c>
      <c r="F56" s="109">
        <f>SUM(F57:F58)</f>
        <v>0</v>
      </c>
      <c r="G56" s="20"/>
    </row>
    <row r="57" spans="2:9" ht="12.75" customHeight="1">
      <c r="B57" s="24" t="s">
        <v>1986</v>
      </c>
      <c r="C57" s="25"/>
      <c r="D57" s="25"/>
      <c r="E57" s="107">
        <v>0</v>
      </c>
      <c r="F57" s="107">
        <v>0</v>
      </c>
      <c r="G57" s="20"/>
    </row>
    <row r="58" spans="2:9" ht="12.75" customHeight="1">
      <c r="B58" s="24" t="s">
        <v>1987</v>
      </c>
      <c r="C58" s="25"/>
      <c r="D58" s="25"/>
      <c r="E58" s="107">
        <v>13351807.85</v>
      </c>
      <c r="F58" s="107">
        <v>0</v>
      </c>
      <c r="G58" s="20"/>
    </row>
    <row r="59" spans="2:9" ht="12" customHeight="1">
      <c r="B59" s="32"/>
      <c r="C59" s="33"/>
      <c r="D59" s="33"/>
      <c r="E59" s="33"/>
      <c r="F59" s="33"/>
      <c r="G59" s="36"/>
    </row>
    <row r="60" spans="2:9" ht="6.75" customHeight="1"/>
    <row r="61" spans="2:9" ht="12.75" customHeight="1">
      <c r="B61" s="384" t="s">
        <v>1988</v>
      </c>
      <c r="C61" s="384"/>
      <c r="D61" s="384"/>
      <c r="E61" s="384"/>
      <c r="F61" s="384"/>
    </row>
    <row r="62" spans="2:9" ht="72.75" customHeight="1">
      <c r="B62" s="120"/>
      <c r="C62" s="120"/>
      <c r="D62" s="120"/>
      <c r="E62" s="120"/>
      <c r="F62" s="120"/>
      <c r="G62" s="120"/>
    </row>
    <row r="63" spans="2:9" ht="14.25" customHeight="1">
      <c r="B63" s="111"/>
      <c r="C63" s="111"/>
      <c r="D63" s="40"/>
      <c r="E63" s="40"/>
      <c r="F63" s="40"/>
      <c r="G63" s="40"/>
    </row>
    <row r="64" spans="2:9" ht="16.5" customHeight="1">
      <c r="B64" s="112"/>
      <c r="C64" s="112"/>
      <c r="D64" s="113"/>
      <c r="E64" s="113"/>
      <c r="F64" s="113"/>
      <c r="G64" s="113"/>
    </row>
    <row r="65" spans="5:6" ht="0.75" customHeight="1"/>
    <row r="66" spans="5:6" ht="21.75" customHeight="1">
      <c r="E66" s="101"/>
      <c r="F66" s="101"/>
    </row>
    <row r="67" spans="5:6" ht="12.75" customHeight="1">
      <c r="E67" s="101"/>
      <c r="F67" s="101"/>
    </row>
    <row r="68" spans="5:6" ht="12.75" customHeight="1">
      <c r="E68" s="101"/>
    </row>
    <row r="69" spans="5:6" ht="12.75" customHeight="1">
      <c r="E69" s="101"/>
    </row>
    <row r="70" spans="5:6" ht="12.75" customHeight="1"/>
    <row r="71" spans="5:6" ht="12.75" customHeight="1"/>
    <row r="72" spans="5:6" ht="12.75" customHeight="1"/>
    <row r="73" spans="5:6" ht="12.75" customHeight="1"/>
  </sheetData>
  <mergeCells count="2">
    <mergeCell ref="B2:G4"/>
    <mergeCell ref="B61:F6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2"/>
  <sheetViews>
    <sheetView workbookViewId="0">
      <selection activeCell="I18" sqref="I18:J20"/>
    </sheetView>
  </sheetViews>
  <sheetFormatPr baseColWidth="10" defaultColWidth="6.85546875" defaultRowHeight="15"/>
  <cols>
    <col min="1" max="2" width="1.28515625" style="1" customWidth="1"/>
    <col min="3" max="3" width="37.5703125" style="1" customWidth="1"/>
    <col min="4" max="4" width="8.140625" style="1" customWidth="1"/>
    <col min="5" max="5" width="16" style="1" customWidth="1"/>
    <col min="6" max="6" width="1.28515625" style="1" customWidth="1"/>
    <col min="7" max="7" width="15.85546875" style="1" customWidth="1"/>
    <col min="8" max="8" width="2.5703125" style="1" customWidth="1"/>
    <col min="9" max="9" width="47.28515625" style="1" customWidth="1"/>
    <col min="10" max="10" width="7.42578125" style="1" customWidth="1"/>
    <col min="11" max="11" width="13.7109375" style="1" customWidth="1"/>
    <col min="12" max="12" width="1.28515625" style="1" customWidth="1"/>
    <col min="13" max="13" width="13.85546875" style="1" customWidth="1"/>
    <col min="14" max="256" width="6.85546875" style="1"/>
    <col min="257" max="258" width="1.28515625" style="1" customWidth="1"/>
    <col min="259" max="259" width="37.5703125" style="1" customWidth="1"/>
    <col min="260" max="260" width="8.140625" style="1" customWidth="1"/>
    <col min="261" max="261" width="16" style="1" customWidth="1"/>
    <col min="262" max="262" width="1.28515625" style="1" customWidth="1"/>
    <col min="263" max="263" width="15.85546875" style="1" customWidth="1"/>
    <col min="264" max="264" width="2.5703125" style="1" customWidth="1"/>
    <col min="265" max="265" width="47.28515625" style="1" customWidth="1"/>
    <col min="266" max="266" width="7.42578125" style="1" customWidth="1"/>
    <col min="267" max="267" width="13.7109375" style="1" customWidth="1"/>
    <col min="268" max="268" width="1.28515625" style="1" customWidth="1"/>
    <col min="269" max="269" width="13.85546875" style="1" customWidth="1"/>
    <col min="270" max="512" width="6.85546875" style="1"/>
    <col min="513" max="514" width="1.28515625" style="1" customWidth="1"/>
    <col min="515" max="515" width="37.5703125" style="1" customWidth="1"/>
    <col min="516" max="516" width="8.140625" style="1" customWidth="1"/>
    <col min="517" max="517" width="16" style="1" customWidth="1"/>
    <col min="518" max="518" width="1.28515625" style="1" customWidth="1"/>
    <col min="519" max="519" width="15.85546875" style="1" customWidth="1"/>
    <col min="520" max="520" width="2.5703125" style="1" customWidth="1"/>
    <col min="521" max="521" width="47.28515625" style="1" customWidth="1"/>
    <col min="522" max="522" width="7.42578125" style="1" customWidth="1"/>
    <col min="523" max="523" width="13.7109375" style="1" customWidth="1"/>
    <col min="524" max="524" width="1.28515625" style="1" customWidth="1"/>
    <col min="525" max="525" width="13.85546875" style="1" customWidth="1"/>
    <col min="526" max="768" width="6.85546875" style="1"/>
    <col min="769" max="770" width="1.28515625" style="1" customWidth="1"/>
    <col min="771" max="771" width="37.5703125" style="1" customWidth="1"/>
    <col min="772" max="772" width="8.140625" style="1" customWidth="1"/>
    <col min="773" max="773" width="16" style="1" customWidth="1"/>
    <col min="774" max="774" width="1.28515625" style="1" customWidth="1"/>
    <col min="775" max="775" width="15.85546875" style="1" customWidth="1"/>
    <col min="776" max="776" width="2.5703125" style="1" customWidth="1"/>
    <col min="777" max="777" width="47.28515625" style="1" customWidth="1"/>
    <col min="778" max="778" width="7.42578125" style="1" customWidth="1"/>
    <col min="779" max="779" width="13.7109375" style="1" customWidth="1"/>
    <col min="780" max="780" width="1.28515625" style="1" customWidth="1"/>
    <col min="781" max="781" width="13.85546875" style="1" customWidth="1"/>
    <col min="782" max="1024" width="6.85546875" style="1"/>
    <col min="1025" max="1026" width="1.28515625" style="1" customWidth="1"/>
    <col min="1027" max="1027" width="37.5703125" style="1" customWidth="1"/>
    <col min="1028" max="1028" width="8.140625" style="1" customWidth="1"/>
    <col min="1029" max="1029" width="16" style="1" customWidth="1"/>
    <col min="1030" max="1030" width="1.28515625" style="1" customWidth="1"/>
    <col min="1031" max="1031" width="15.85546875" style="1" customWidth="1"/>
    <col min="1032" max="1032" width="2.5703125" style="1" customWidth="1"/>
    <col min="1033" max="1033" width="47.28515625" style="1" customWidth="1"/>
    <col min="1034" max="1034" width="7.42578125" style="1" customWidth="1"/>
    <col min="1035" max="1035" width="13.7109375" style="1" customWidth="1"/>
    <col min="1036" max="1036" width="1.28515625" style="1" customWidth="1"/>
    <col min="1037" max="1037" width="13.85546875" style="1" customWidth="1"/>
    <col min="1038" max="1280" width="6.85546875" style="1"/>
    <col min="1281" max="1282" width="1.28515625" style="1" customWidth="1"/>
    <col min="1283" max="1283" width="37.5703125" style="1" customWidth="1"/>
    <col min="1284" max="1284" width="8.140625" style="1" customWidth="1"/>
    <col min="1285" max="1285" width="16" style="1" customWidth="1"/>
    <col min="1286" max="1286" width="1.28515625" style="1" customWidth="1"/>
    <col min="1287" max="1287" width="15.85546875" style="1" customWidth="1"/>
    <col min="1288" max="1288" width="2.5703125" style="1" customWidth="1"/>
    <col min="1289" max="1289" width="47.28515625" style="1" customWidth="1"/>
    <col min="1290" max="1290" width="7.42578125" style="1" customWidth="1"/>
    <col min="1291" max="1291" width="13.7109375" style="1" customWidth="1"/>
    <col min="1292" max="1292" width="1.28515625" style="1" customWidth="1"/>
    <col min="1293" max="1293" width="13.85546875" style="1" customWidth="1"/>
    <col min="1294" max="1536" width="6.85546875" style="1"/>
    <col min="1537" max="1538" width="1.28515625" style="1" customWidth="1"/>
    <col min="1539" max="1539" width="37.5703125" style="1" customWidth="1"/>
    <col min="1540" max="1540" width="8.140625" style="1" customWidth="1"/>
    <col min="1541" max="1541" width="16" style="1" customWidth="1"/>
    <col min="1542" max="1542" width="1.28515625" style="1" customWidth="1"/>
    <col min="1543" max="1543" width="15.85546875" style="1" customWidth="1"/>
    <col min="1544" max="1544" width="2.5703125" style="1" customWidth="1"/>
    <col min="1545" max="1545" width="47.28515625" style="1" customWidth="1"/>
    <col min="1546" max="1546" width="7.42578125" style="1" customWidth="1"/>
    <col min="1547" max="1547" width="13.7109375" style="1" customWidth="1"/>
    <col min="1548" max="1548" width="1.28515625" style="1" customWidth="1"/>
    <col min="1549" max="1549" width="13.85546875" style="1" customWidth="1"/>
    <col min="1550" max="1792" width="6.85546875" style="1"/>
    <col min="1793" max="1794" width="1.28515625" style="1" customWidth="1"/>
    <col min="1795" max="1795" width="37.5703125" style="1" customWidth="1"/>
    <col min="1796" max="1796" width="8.140625" style="1" customWidth="1"/>
    <col min="1797" max="1797" width="16" style="1" customWidth="1"/>
    <col min="1798" max="1798" width="1.28515625" style="1" customWidth="1"/>
    <col min="1799" max="1799" width="15.85546875" style="1" customWidth="1"/>
    <col min="1800" max="1800" width="2.5703125" style="1" customWidth="1"/>
    <col min="1801" max="1801" width="47.28515625" style="1" customWidth="1"/>
    <col min="1802" max="1802" width="7.42578125" style="1" customWidth="1"/>
    <col min="1803" max="1803" width="13.7109375" style="1" customWidth="1"/>
    <col min="1804" max="1804" width="1.28515625" style="1" customWidth="1"/>
    <col min="1805" max="1805" width="13.85546875" style="1" customWidth="1"/>
    <col min="1806" max="2048" width="6.85546875" style="1"/>
    <col min="2049" max="2050" width="1.28515625" style="1" customWidth="1"/>
    <col min="2051" max="2051" width="37.5703125" style="1" customWidth="1"/>
    <col min="2052" max="2052" width="8.140625" style="1" customWidth="1"/>
    <col min="2053" max="2053" width="16" style="1" customWidth="1"/>
    <col min="2054" max="2054" width="1.28515625" style="1" customWidth="1"/>
    <col min="2055" max="2055" width="15.85546875" style="1" customWidth="1"/>
    <col min="2056" max="2056" width="2.5703125" style="1" customWidth="1"/>
    <col min="2057" max="2057" width="47.28515625" style="1" customWidth="1"/>
    <col min="2058" max="2058" width="7.42578125" style="1" customWidth="1"/>
    <col min="2059" max="2059" width="13.7109375" style="1" customWidth="1"/>
    <col min="2060" max="2060" width="1.28515625" style="1" customWidth="1"/>
    <col min="2061" max="2061" width="13.85546875" style="1" customWidth="1"/>
    <col min="2062" max="2304" width="6.85546875" style="1"/>
    <col min="2305" max="2306" width="1.28515625" style="1" customWidth="1"/>
    <col min="2307" max="2307" width="37.5703125" style="1" customWidth="1"/>
    <col min="2308" max="2308" width="8.140625" style="1" customWidth="1"/>
    <col min="2309" max="2309" width="16" style="1" customWidth="1"/>
    <col min="2310" max="2310" width="1.28515625" style="1" customWidth="1"/>
    <col min="2311" max="2311" width="15.85546875" style="1" customWidth="1"/>
    <col min="2312" max="2312" width="2.5703125" style="1" customWidth="1"/>
    <col min="2313" max="2313" width="47.28515625" style="1" customWidth="1"/>
    <col min="2314" max="2314" width="7.42578125" style="1" customWidth="1"/>
    <col min="2315" max="2315" width="13.7109375" style="1" customWidth="1"/>
    <col min="2316" max="2316" width="1.28515625" style="1" customWidth="1"/>
    <col min="2317" max="2317" width="13.85546875" style="1" customWidth="1"/>
    <col min="2318" max="2560" width="6.85546875" style="1"/>
    <col min="2561" max="2562" width="1.28515625" style="1" customWidth="1"/>
    <col min="2563" max="2563" width="37.5703125" style="1" customWidth="1"/>
    <col min="2564" max="2564" width="8.140625" style="1" customWidth="1"/>
    <col min="2565" max="2565" width="16" style="1" customWidth="1"/>
    <col min="2566" max="2566" width="1.28515625" style="1" customWidth="1"/>
    <col min="2567" max="2567" width="15.85546875" style="1" customWidth="1"/>
    <col min="2568" max="2568" width="2.5703125" style="1" customWidth="1"/>
    <col min="2569" max="2569" width="47.28515625" style="1" customWidth="1"/>
    <col min="2570" max="2570" width="7.42578125" style="1" customWidth="1"/>
    <col min="2571" max="2571" width="13.7109375" style="1" customWidth="1"/>
    <col min="2572" max="2572" width="1.28515625" style="1" customWidth="1"/>
    <col min="2573" max="2573" width="13.85546875" style="1" customWidth="1"/>
    <col min="2574" max="2816" width="6.85546875" style="1"/>
    <col min="2817" max="2818" width="1.28515625" style="1" customWidth="1"/>
    <col min="2819" max="2819" width="37.5703125" style="1" customWidth="1"/>
    <col min="2820" max="2820" width="8.140625" style="1" customWidth="1"/>
    <col min="2821" max="2821" width="16" style="1" customWidth="1"/>
    <col min="2822" max="2822" width="1.28515625" style="1" customWidth="1"/>
    <col min="2823" max="2823" width="15.85546875" style="1" customWidth="1"/>
    <col min="2824" max="2824" width="2.5703125" style="1" customWidth="1"/>
    <col min="2825" max="2825" width="47.28515625" style="1" customWidth="1"/>
    <col min="2826" max="2826" width="7.42578125" style="1" customWidth="1"/>
    <col min="2827" max="2827" width="13.7109375" style="1" customWidth="1"/>
    <col min="2828" max="2828" width="1.28515625" style="1" customWidth="1"/>
    <col min="2829" max="2829" width="13.85546875" style="1" customWidth="1"/>
    <col min="2830" max="3072" width="6.85546875" style="1"/>
    <col min="3073" max="3074" width="1.28515625" style="1" customWidth="1"/>
    <col min="3075" max="3075" width="37.5703125" style="1" customWidth="1"/>
    <col min="3076" max="3076" width="8.140625" style="1" customWidth="1"/>
    <col min="3077" max="3077" width="16" style="1" customWidth="1"/>
    <col min="3078" max="3078" width="1.28515625" style="1" customWidth="1"/>
    <col min="3079" max="3079" width="15.85546875" style="1" customWidth="1"/>
    <col min="3080" max="3080" width="2.5703125" style="1" customWidth="1"/>
    <col min="3081" max="3081" width="47.28515625" style="1" customWidth="1"/>
    <col min="3082" max="3082" width="7.42578125" style="1" customWidth="1"/>
    <col min="3083" max="3083" width="13.7109375" style="1" customWidth="1"/>
    <col min="3084" max="3084" width="1.28515625" style="1" customWidth="1"/>
    <col min="3085" max="3085" width="13.85546875" style="1" customWidth="1"/>
    <col min="3086" max="3328" width="6.85546875" style="1"/>
    <col min="3329" max="3330" width="1.28515625" style="1" customWidth="1"/>
    <col min="3331" max="3331" width="37.5703125" style="1" customWidth="1"/>
    <col min="3332" max="3332" width="8.140625" style="1" customWidth="1"/>
    <col min="3333" max="3333" width="16" style="1" customWidth="1"/>
    <col min="3334" max="3334" width="1.28515625" style="1" customWidth="1"/>
    <col min="3335" max="3335" width="15.85546875" style="1" customWidth="1"/>
    <col min="3336" max="3336" width="2.5703125" style="1" customWidth="1"/>
    <col min="3337" max="3337" width="47.28515625" style="1" customWidth="1"/>
    <col min="3338" max="3338" width="7.42578125" style="1" customWidth="1"/>
    <col min="3339" max="3339" width="13.7109375" style="1" customWidth="1"/>
    <col min="3340" max="3340" width="1.28515625" style="1" customWidth="1"/>
    <col min="3341" max="3341" width="13.85546875" style="1" customWidth="1"/>
    <col min="3342" max="3584" width="6.85546875" style="1"/>
    <col min="3585" max="3586" width="1.28515625" style="1" customWidth="1"/>
    <col min="3587" max="3587" width="37.5703125" style="1" customWidth="1"/>
    <col min="3588" max="3588" width="8.140625" style="1" customWidth="1"/>
    <col min="3589" max="3589" width="16" style="1" customWidth="1"/>
    <col min="3590" max="3590" width="1.28515625" style="1" customWidth="1"/>
    <col min="3591" max="3591" width="15.85546875" style="1" customWidth="1"/>
    <col min="3592" max="3592" width="2.5703125" style="1" customWidth="1"/>
    <col min="3593" max="3593" width="47.28515625" style="1" customWidth="1"/>
    <col min="3594" max="3594" width="7.42578125" style="1" customWidth="1"/>
    <col min="3595" max="3595" width="13.7109375" style="1" customWidth="1"/>
    <col min="3596" max="3596" width="1.28515625" style="1" customWidth="1"/>
    <col min="3597" max="3597" width="13.85546875" style="1" customWidth="1"/>
    <col min="3598" max="3840" width="6.85546875" style="1"/>
    <col min="3841" max="3842" width="1.28515625" style="1" customWidth="1"/>
    <col min="3843" max="3843" width="37.5703125" style="1" customWidth="1"/>
    <col min="3844" max="3844" width="8.140625" style="1" customWidth="1"/>
    <col min="3845" max="3845" width="16" style="1" customWidth="1"/>
    <col min="3846" max="3846" width="1.28515625" style="1" customWidth="1"/>
    <col min="3847" max="3847" width="15.85546875" style="1" customWidth="1"/>
    <col min="3848" max="3848" width="2.5703125" style="1" customWidth="1"/>
    <col min="3849" max="3849" width="47.28515625" style="1" customWidth="1"/>
    <col min="3850" max="3850" width="7.42578125" style="1" customWidth="1"/>
    <col min="3851" max="3851" width="13.7109375" style="1" customWidth="1"/>
    <col min="3852" max="3852" width="1.28515625" style="1" customWidth="1"/>
    <col min="3853" max="3853" width="13.85546875" style="1" customWidth="1"/>
    <col min="3854" max="4096" width="6.85546875" style="1"/>
    <col min="4097" max="4098" width="1.28515625" style="1" customWidth="1"/>
    <col min="4099" max="4099" width="37.5703125" style="1" customWidth="1"/>
    <col min="4100" max="4100" width="8.140625" style="1" customWidth="1"/>
    <col min="4101" max="4101" width="16" style="1" customWidth="1"/>
    <col min="4102" max="4102" width="1.28515625" style="1" customWidth="1"/>
    <col min="4103" max="4103" width="15.85546875" style="1" customWidth="1"/>
    <col min="4104" max="4104" width="2.5703125" style="1" customWidth="1"/>
    <col min="4105" max="4105" width="47.28515625" style="1" customWidth="1"/>
    <col min="4106" max="4106" width="7.42578125" style="1" customWidth="1"/>
    <col min="4107" max="4107" width="13.7109375" style="1" customWidth="1"/>
    <col min="4108" max="4108" width="1.28515625" style="1" customWidth="1"/>
    <col min="4109" max="4109" width="13.85546875" style="1" customWidth="1"/>
    <col min="4110" max="4352" width="6.85546875" style="1"/>
    <col min="4353" max="4354" width="1.28515625" style="1" customWidth="1"/>
    <col min="4355" max="4355" width="37.5703125" style="1" customWidth="1"/>
    <col min="4356" max="4356" width="8.140625" style="1" customWidth="1"/>
    <col min="4357" max="4357" width="16" style="1" customWidth="1"/>
    <col min="4358" max="4358" width="1.28515625" style="1" customWidth="1"/>
    <col min="4359" max="4359" width="15.85546875" style="1" customWidth="1"/>
    <col min="4360" max="4360" width="2.5703125" style="1" customWidth="1"/>
    <col min="4361" max="4361" width="47.28515625" style="1" customWidth="1"/>
    <col min="4362" max="4362" width="7.42578125" style="1" customWidth="1"/>
    <col min="4363" max="4363" width="13.7109375" style="1" customWidth="1"/>
    <col min="4364" max="4364" width="1.28515625" style="1" customWidth="1"/>
    <col min="4365" max="4365" width="13.85546875" style="1" customWidth="1"/>
    <col min="4366" max="4608" width="6.85546875" style="1"/>
    <col min="4609" max="4610" width="1.28515625" style="1" customWidth="1"/>
    <col min="4611" max="4611" width="37.5703125" style="1" customWidth="1"/>
    <col min="4612" max="4612" width="8.140625" style="1" customWidth="1"/>
    <col min="4613" max="4613" width="16" style="1" customWidth="1"/>
    <col min="4614" max="4614" width="1.28515625" style="1" customWidth="1"/>
    <col min="4615" max="4615" width="15.85546875" style="1" customWidth="1"/>
    <col min="4616" max="4616" width="2.5703125" style="1" customWidth="1"/>
    <col min="4617" max="4617" width="47.28515625" style="1" customWidth="1"/>
    <col min="4618" max="4618" width="7.42578125" style="1" customWidth="1"/>
    <col min="4619" max="4619" width="13.7109375" style="1" customWidth="1"/>
    <col min="4620" max="4620" width="1.28515625" style="1" customWidth="1"/>
    <col min="4621" max="4621" width="13.85546875" style="1" customWidth="1"/>
    <col min="4622" max="4864" width="6.85546875" style="1"/>
    <col min="4865" max="4866" width="1.28515625" style="1" customWidth="1"/>
    <col min="4867" max="4867" width="37.5703125" style="1" customWidth="1"/>
    <col min="4868" max="4868" width="8.140625" style="1" customWidth="1"/>
    <col min="4869" max="4869" width="16" style="1" customWidth="1"/>
    <col min="4870" max="4870" width="1.28515625" style="1" customWidth="1"/>
    <col min="4871" max="4871" width="15.85546875" style="1" customWidth="1"/>
    <col min="4872" max="4872" width="2.5703125" style="1" customWidth="1"/>
    <col min="4873" max="4873" width="47.28515625" style="1" customWidth="1"/>
    <col min="4874" max="4874" width="7.42578125" style="1" customWidth="1"/>
    <col min="4875" max="4875" width="13.7109375" style="1" customWidth="1"/>
    <col min="4876" max="4876" width="1.28515625" style="1" customWidth="1"/>
    <col min="4877" max="4877" width="13.85546875" style="1" customWidth="1"/>
    <col min="4878" max="5120" width="6.85546875" style="1"/>
    <col min="5121" max="5122" width="1.28515625" style="1" customWidth="1"/>
    <col min="5123" max="5123" width="37.5703125" style="1" customWidth="1"/>
    <col min="5124" max="5124" width="8.140625" style="1" customWidth="1"/>
    <col min="5125" max="5125" width="16" style="1" customWidth="1"/>
    <col min="5126" max="5126" width="1.28515625" style="1" customWidth="1"/>
    <col min="5127" max="5127" width="15.85546875" style="1" customWidth="1"/>
    <col min="5128" max="5128" width="2.5703125" style="1" customWidth="1"/>
    <col min="5129" max="5129" width="47.28515625" style="1" customWidth="1"/>
    <col min="5130" max="5130" width="7.42578125" style="1" customWidth="1"/>
    <col min="5131" max="5131" width="13.7109375" style="1" customWidth="1"/>
    <col min="5132" max="5132" width="1.28515625" style="1" customWidth="1"/>
    <col min="5133" max="5133" width="13.85546875" style="1" customWidth="1"/>
    <col min="5134" max="5376" width="6.85546875" style="1"/>
    <col min="5377" max="5378" width="1.28515625" style="1" customWidth="1"/>
    <col min="5379" max="5379" width="37.5703125" style="1" customWidth="1"/>
    <col min="5380" max="5380" width="8.140625" style="1" customWidth="1"/>
    <col min="5381" max="5381" width="16" style="1" customWidth="1"/>
    <col min="5382" max="5382" width="1.28515625" style="1" customWidth="1"/>
    <col min="5383" max="5383" width="15.85546875" style="1" customWidth="1"/>
    <col min="5384" max="5384" width="2.5703125" style="1" customWidth="1"/>
    <col min="5385" max="5385" width="47.28515625" style="1" customWidth="1"/>
    <col min="5386" max="5386" width="7.42578125" style="1" customWidth="1"/>
    <col min="5387" max="5387" width="13.7109375" style="1" customWidth="1"/>
    <col min="5388" max="5388" width="1.28515625" style="1" customWidth="1"/>
    <col min="5389" max="5389" width="13.85546875" style="1" customWidth="1"/>
    <col min="5390" max="5632" width="6.85546875" style="1"/>
    <col min="5633" max="5634" width="1.28515625" style="1" customWidth="1"/>
    <col min="5635" max="5635" width="37.5703125" style="1" customWidth="1"/>
    <col min="5636" max="5636" width="8.140625" style="1" customWidth="1"/>
    <col min="5637" max="5637" width="16" style="1" customWidth="1"/>
    <col min="5638" max="5638" width="1.28515625" style="1" customWidth="1"/>
    <col min="5639" max="5639" width="15.85546875" style="1" customWidth="1"/>
    <col min="5640" max="5640" width="2.5703125" style="1" customWidth="1"/>
    <col min="5641" max="5641" width="47.28515625" style="1" customWidth="1"/>
    <col min="5642" max="5642" width="7.42578125" style="1" customWidth="1"/>
    <col min="5643" max="5643" width="13.7109375" style="1" customWidth="1"/>
    <col min="5644" max="5644" width="1.28515625" style="1" customWidth="1"/>
    <col min="5645" max="5645" width="13.85546875" style="1" customWidth="1"/>
    <col min="5646" max="5888" width="6.85546875" style="1"/>
    <col min="5889" max="5890" width="1.28515625" style="1" customWidth="1"/>
    <col min="5891" max="5891" width="37.5703125" style="1" customWidth="1"/>
    <col min="5892" max="5892" width="8.140625" style="1" customWidth="1"/>
    <col min="5893" max="5893" width="16" style="1" customWidth="1"/>
    <col min="5894" max="5894" width="1.28515625" style="1" customWidth="1"/>
    <col min="5895" max="5895" width="15.85546875" style="1" customWidth="1"/>
    <col min="5896" max="5896" width="2.5703125" style="1" customWidth="1"/>
    <col min="5897" max="5897" width="47.28515625" style="1" customWidth="1"/>
    <col min="5898" max="5898" width="7.42578125" style="1" customWidth="1"/>
    <col min="5899" max="5899" width="13.7109375" style="1" customWidth="1"/>
    <col min="5900" max="5900" width="1.28515625" style="1" customWidth="1"/>
    <col min="5901" max="5901" width="13.85546875" style="1" customWidth="1"/>
    <col min="5902" max="6144" width="6.85546875" style="1"/>
    <col min="6145" max="6146" width="1.28515625" style="1" customWidth="1"/>
    <col min="6147" max="6147" width="37.5703125" style="1" customWidth="1"/>
    <col min="6148" max="6148" width="8.140625" style="1" customWidth="1"/>
    <col min="6149" max="6149" width="16" style="1" customWidth="1"/>
    <col min="6150" max="6150" width="1.28515625" style="1" customWidth="1"/>
    <col min="6151" max="6151" width="15.85546875" style="1" customWidth="1"/>
    <col min="6152" max="6152" width="2.5703125" style="1" customWidth="1"/>
    <col min="6153" max="6153" width="47.28515625" style="1" customWidth="1"/>
    <col min="6154" max="6154" width="7.42578125" style="1" customWidth="1"/>
    <col min="6155" max="6155" width="13.7109375" style="1" customWidth="1"/>
    <col min="6156" max="6156" width="1.28515625" style="1" customWidth="1"/>
    <col min="6157" max="6157" width="13.85546875" style="1" customWidth="1"/>
    <col min="6158" max="6400" width="6.85546875" style="1"/>
    <col min="6401" max="6402" width="1.28515625" style="1" customWidth="1"/>
    <col min="6403" max="6403" width="37.5703125" style="1" customWidth="1"/>
    <col min="6404" max="6404" width="8.140625" style="1" customWidth="1"/>
    <col min="6405" max="6405" width="16" style="1" customWidth="1"/>
    <col min="6406" max="6406" width="1.28515625" style="1" customWidth="1"/>
    <col min="6407" max="6407" width="15.85546875" style="1" customWidth="1"/>
    <col min="6408" max="6408" width="2.5703125" style="1" customWidth="1"/>
    <col min="6409" max="6409" width="47.28515625" style="1" customWidth="1"/>
    <col min="6410" max="6410" width="7.42578125" style="1" customWidth="1"/>
    <col min="6411" max="6411" width="13.7109375" style="1" customWidth="1"/>
    <col min="6412" max="6412" width="1.28515625" style="1" customWidth="1"/>
    <col min="6413" max="6413" width="13.85546875" style="1" customWidth="1"/>
    <col min="6414" max="6656" width="6.85546875" style="1"/>
    <col min="6657" max="6658" width="1.28515625" style="1" customWidth="1"/>
    <col min="6659" max="6659" width="37.5703125" style="1" customWidth="1"/>
    <col min="6660" max="6660" width="8.140625" style="1" customWidth="1"/>
    <col min="6661" max="6661" width="16" style="1" customWidth="1"/>
    <col min="6662" max="6662" width="1.28515625" style="1" customWidth="1"/>
    <col min="6663" max="6663" width="15.85546875" style="1" customWidth="1"/>
    <col min="6664" max="6664" width="2.5703125" style="1" customWidth="1"/>
    <col min="6665" max="6665" width="47.28515625" style="1" customWidth="1"/>
    <col min="6666" max="6666" width="7.42578125" style="1" customWidth="1"/>
    <col min="6667" max="6667" width="13.7109375" style="1" customWidth="1"/>
    <col min="6668" max="6668" width="1.28515625" style="1" customWidth="1"/>
    <col min="6669" max="6669" width="13.85546875" style="1" customWidth="1"/>
    <col min="6670" max="6912" width="6.85546875" style="1"/>
    <col min="6913" max="6914" width="1.28515625" style="1" customWidth="1"/>
    <col min="6915" max="6915" width="37.5703125" style="1" customWidth="1"/>
    <col min="6916" max="6916" width="8.140625" style="1" customWidth="1"/>
    <col min="6917" max="6917" width="16" style="1" customWidth="1"/>
    <col min="6918" max="6918" width="1.28515625" style="1" customWidth="1"/>
    <col min="6919" max="6919" width="15.85546875" style="1" customWidth="1"/>
    <col min="6920" max="6920" width="2.5703125" style="1" customWidth="1"/>
    <col min="6921" max="6921" width="47.28515625" style="1" customWidth="1"/>
    <col min="6922" max="6922" width="7.42578125" style="1" customWidth="1"/>
    <col min="6923" max="6923" width="13.7109375" style="1" customWidth="1"/>
    <col min="6924" max="6924" width="1.28515625" style="1" customWidth="1"/>
    <col min="6925" max="6925" width="13.85546875" style="1" customWidth="1"/>
    <col min="6926" max="7168" width="6.85546875" style="1"/>
    <col min="7169" max="7170" width="1.28515625" style="1" customWidth="1"/>
    <col min="7171" max="7171" width="37.5703125" style="1" customWidth="1"/>
    <col min="7172" max="7172" width="8.140625" style="1" customWidth="1"/>
    <col min="7173" max="7173" width="16" style="1" customWidth="1"/>
    <col min="7174" max="7174" width="1.28515625" style="1" customWidth="1"/>
    <col min="7175" max="7175" width="15.85546875" style="1" customWidth="1"/>
    <col min="7176" max="7176" width="2.5703125" style="1" customWidth="1"/>
    <col min="7177" max="7177" width="47.28515625" style="1" customWidth="1"/>
    <col min="7178" max="7178" width="7.42578125" style="1" customWidth="1"/>
    <col min="7179" max="7179" width="13.7109375" style="1" customWidth="1"/>
    <col min="7180" max="7180" width="1.28515625" style="1" customWidth="1"/>
    <col min="7181" max="7181" width="13.85546875" style="1" customWidth="1"/>
    <col min="7182" max="7424" width="6.85546875" style="1"/>
    <col min="7425" max="7426" width="1.28515625" style="1" customWidth="1"/>
    <col min="7427" max="7427" width="37.5703125" style="1" customWidth="1"/>
    <col min="7428" max="7428" width="8.140625" style="1" customWidth="1"/>
    <col min="7429" max="7429" width="16" style="1" customWidth="1"/>
    <col min="7430" max="7430" width="1.28515625" style="1" customWidth="1"/>
    <col min="7431" max="7431" width="15.85546875" style="1" customWidth="1"/>
    <col min="7432" max="7432" width="2.5703125" style="1" customWidth="1"/>
    <col min="7433" max="7433" width="47.28515625" style="1" customWidth="1"/>
    <col min="7434" max="7434" width="7.42578125" style="1" customWidth="1"/>
    <col min="7435" max="7435" width="13.7109375" style="1" customWidth="1"/>
    <col min="7436" max="7436" width="1.28515625" style="1" customWidth="1"/>
    <col min="7437" max="7437" width="13.85546875" style="1" customWidth="1"/>
    <col min="7438" max="7680" width="6.85546875" style="1"/>
    <col min="7681" max="7682" width="1.28515625" style="1" customWidth="1"/>
    <col min="7683" max="7683" width="37.5703125" style="1" customWidth="1"/>
    <col min="7684" max="7684" width="8.140625" style="1" customWidth="1"/>
    <col min="7685" max="7685" width="16" style="1" customWidth="1"/>
    <col min="7686" max="7686" width="1.28515625" style="1" customWidth="1"/>
    <col min="7687" max="7687" width="15.85546875" style="1" customWidth="1"/>
    <col min="7688" max="7688" width="2.5703125" style="1" customWidth="1"/>
    <col min="7689" max="7689" width="47.28515625" style="1" customWidth="1"/>
    <col min="7690" max="7690" width="7.42578125" style="1" customWidth="1"/>
    <col min="7691" max="7691" width="13.7109375" style="1" customWidth="1"/>
    <col min="7692" max="7692" width="1.28515625" style="1" customWidth="1"/>
    <col min="7693" max="7693" width="13.85546875" style="1" customWidth="1"/>
    <col min="7694" max="7936" width="6.85546875" style="1"/>
    <col min="7937" max="7938" width="1.28515625" style="1" customWidth="1"/>
    <col min="7939" max="7939" width="37.5703125" style="1" customWidth="1"/>
    <col min="7940" max="7940" width="8.140625" style="1" customWidth="1"/>
    <col min="7941" max="7941" width="16" style="1" customWidth="1"/>
    <col min="7942" max="7942" width="1.28515625" style="1" customWidth="1"/>
    <col min="7943" max="7943" width="15.85546875" style="1" customWidth="1"/>
    <col min="7944" max="7944" width="2.5703125" style="1" customWidth="1"/>
    <col min="7945" max="7945" width="47.28515625" style="1" customWidth="1"/>
    <col min="7946" max="7946" width="7.42578125" style="1" customWidth="1"/>
    <col min="7947" max="7947" width="13.7109375" style="1" customWidth="1"/>
    <col min="7948" max="7948" width="1.28515625" style="1" customWidth="1"/>
    <col min="7949" max="7949" width="13.85546875" style="1" customWidth="1"/>
    <col min="7950" max="8192" width="6.85546875" style="1"/>
    <col min="8193" max="8194" width="1.28515625" style="1" customWidth="1"/>
    <col min="8195" max="8195" width="37.5703125" style="1" customWidth="1"/>
    <col min="8196" max="8196" width="8.140625" style="1" customWidth="1"/>
    <col min="8197" max="8197" width="16" style="1" customWidth="1"/>
    <col min="8198" max="8198" width="1.28515625" style="1" customWidth="1"/>
    <col min="8199" max="8199" width="15.85546875" style="1" customWidth="1"/>
    <col min="8200" max="8200" width="2.5703125" style="1" customWidth="1"/>
    <col min="8201" max="8201" width="47.28515625" style="1" customWidth="1"/>
    <col min="8202" max="8202" width="7.42578125" style="1" customWidth="1"/>
    <col min="8203" max="8203" width="13.7109375" style="1" customWidth="1"/>
    <col min="8204" max="8204" width="1.28515625" style="1" customWidth="1"/>
    <col min="8205" max="8205" width="13.85546875" style="1" customWidth="1"/>
    <col min="8206" max="8448" width="6.85546875" style="1"/>
    <col min="8449" max="8450" width="1.28515625" style="1" customWidth="1"/>
    <col min="8451" max="8451" width="37.5703125" style="1" customWidth="1"/>
    <col min="8452" max="8452" width="8.140625" style="1" customWidth="1"/>
    <col min="8453" max="8453" width="16" style="1" customWidth="1"/>
    <col min="8454" max="8454" width="1.28515625" style="1" customWidth="1"/>
    <col min="8455" max="8455" width="15.85546875" style="1" customWidth="1"/>
    <col min="8456" max="8456" width="2.5703125" style="1" customWidth="1"/>
    <col min="8457" max="8457" width="47.28515625" style="1" customWidth="1"/>
    <col min="8458" max="8458" width="7.42578125" style="1" customWidth="1"/>
    <col min="8459" max="8459" width="13.7109375" style="1" customWidth="1"/>
    <col min="8460" max="8460" width="1.28515625" style="1" customWidth="1"/>
    <col min="8461" max="8461" width="13.85546875" style="1" customWidth="1"/>
    <col min="8462" max="8704" width="6.85546875" style="1"/>
    <col min="8705" max="8706" width="1.28515625" style="1" customWidth="1"/>
    <col min="8707" max="8707" width="37.5703125" style="1" customWidth="1"/>
    <col min="8708" max="8708" width="8.140625" style="1" customWidth="1"/>
    <col min="8709" max="8709" width="16" style="1" customWidth="1"/>
    <col min="8710" max="8710" width="1.28515625" style="1" customWidth="1"/>
    <col min="8711" max="8711" width="15.85546875" style="1" customWidth="1"/>
    <col min="8712" max="8712" width="2.5703125" style="1" customWidth="1"/>
    <col min="8713" max="8713" width="47.28515625" style="1" customWidth="1"/>
    <col min="8714" max="8714" width="7.42578125" style="1" customWidth="1"/>
    <col min="8715" max="8715" width="13.7109375" style="1" customWidth="1"/>
    <col min="8716" max="8716" width="1.28515625" style="1" customWidth="1"/>
    <col min="8717" max="8717" width="13.85546875" style="1" customWidth="1"/>
    <col min="8718" max="8960" width="6.85546875" style="1"/>
    <col min="8961" max="8962" width="1.28515625" style="1" customWidth="1"/>
    <col min="8963" max="8963" width="37.5703125" style="1" customWidth="1"/>
    <col min="8964" max="8964" width="8.140625" style="1" customWidth="1"/>
    <col min="8965" max="8965" width="16" style="1" customWidth="1"/>
    <col min="8966" max="8966" width="1.28515625" style="1" customWidth="1"/>
    <col min="8967" max="8967" width="15.85546875" style="1" customWidth="1"/>
    <col min="8968" max="8968" width="2.5703125" style="1" customWidth="1"/>
    <col min="8969" max="8969" width="47.28515625" style="1" customWidth="1"/>
    <col min="8970" max="8970" width="7.42578125" style="1" customWidth="1"/>
    <col min="8971" max="8971" width="13.7109375" style="1" customWidth="1"/>
    <col min="8972" max="8972" width="1.28515625" style="1" customWidth="1"/>
    <col min="8973" max="8973" width="13.85546875" style="1" customWidth="1"/>
    <col min="8974" max="9216" width="6.85546875" style="1"/>
    <col min="9217" max="9218" width="1.28515625" style="1" customWidth="1"/>
    <col min="9219" max="9219" width="37.5703125" style="1" customWidth="1"/>
    <col min="9220" max="9220" width="8.140625" style="1" customWidth="1"/>
    <col min="9221" max="9221" width="16" style="1" customWidth="1"/>
    <col min="9222" max="9222" width="1.28515625" style="1" customWidth="1"/>
    <col min="9223" max="9223" width="15.85546875" style="1" customWidth="1"/>
    <col min="9224" max="9224" width="2.5703125" style="1" customWidth="1"/>
    <col min="9225" max="9225" width="47.28515625" style="1" customWidth="1"/>
    <col min="9226" max="9226" width="7.42578125" style="1" customWidth="1"/>
    <col min="9227" max="9227" width="13.7109375" style="1" customWidth="1"/>
    <col min="9228" max="9228" width="1.28515625" style="1" customWidth="1"/>
    <col min="9229" max="9229" width="13.85546875" style="1" customWidth="1"/>
    <col min="9230" max="9472" width="6.85546875" style="1"/>
    <col min="9473" max="9474" width="1.28515625" style="1" customWidth="1"/>
    <col min="9475" max="9475" width="37.5703125" style="1" customWidth="1"/>
    <col min="9476" max="9476" width="8.140625" style="1" customWidth="1"/>
    <col min="9477" max="9477" width="16" style="1" customWidth="1"/>
    <col min="9478" max="9478" width="1.28515625" style="1" customWidth="1"/>
    <col min="9479" max="9479" width="15.85546875" style="1" customWidth="1"/>
    <col min="9480" max="9480" width="2.5703125" style="1" customWidth="1"/>
    <col min="9481" max="9481" width="47.28515625" style="1" customWidth="1"/>
    <col min="9482" max="9482" width="7.42578125" style="1" customWidth="1"/>
    <col min="9483" max="9483" width="13.7109375" style="1" customWidth="1"/>
    <col min="9484" max="9484" width="1.28515625" style="1" customWidth="1"/>
    <col min="9485" max="9485" width="13.85546875" style="1" customWidth="1"/>
    <col min="9486" max="9728" width="6.85546875" style="1"/>
    <col min="9729" max="9730" width="1.28515625" style="1" customWidth="1"/>
    <col min="9731" max="9731" width="37.5703125" style="1" customWidth="1"/>
    <col min="9732" max="9732" width="8.140625" style="1" customWidth="1"/>
    <col min="9733" max="9733" width="16" style="1" customWidth="1"/>
    <col min="9734" max="9734" width="1.28515625" style="1" customWidth="1"/>
    <col min="9735" max="9735" width="15.85546875" style="1" customWidth="1"/>
    <col min="9736" max="9736" width="2.5703125" style="1" customWidth="1"/>
    <col min="9737" max="9737" width="47.28515625" style="1" customWidth="1"/>
    <col min="9738" max="9738" width="7.42578125" style="1" customWidth="1"/>
    <col min="9739" max="9739" width="13.7109375" style="1" customWidth="1"/>
    <col min="9740" max="9740" width="1.28515625" style="1" customWidth="1"/>
    <col min="9741" max="9741" width="13.85546875" style="1" customWidth="1"/>
    <col min="9742" max="9984" width="6.85546875" style="1"/>
    <col min="9985" max="9986" width="1.28515625" style="1" customWidth="1"/>
    <col min="9987" max="9987" width="37.5703125" style="1" customWidth="1"/>
    <col min="9988" max="9988" width="8.140625" style="1" customWidth="1"/>
    <col min="9989" max="9989" width="16" style="1" customWidth="1"/>
    <col min="9990" max="9990" width="1.28515625" style="1" customWidth="1"/>
    <col min="9991" max="9991" width="15.85546875" style="1" customWidth="1"/>
    <col min="9992" max="9992" width="2.5703125" style="1" customWidth="1"/>
    <col min="9993" max="9993" width="47.28515625" style="1" customWidth="1"/>
    <col min="9994" max="9994" width="7.42578125" style="1" customWidth="1"/>
    <col min="9995" max="9995" width="13.7109375" style="1" customWidth="1"/>
    <col min="9996" max="9996" width="1.28515625" style="1" customWidth="1"/>
    <col min="9997" max="9997" width="13.85546875" style="1" customWidth="1"/>
    <col min="9998" max="10240" width="6.85546875" style="1"/>
    <col min="10241" max="10242" width="1.28515625" style="1" customWidth="1"/>
    <col min="10243" max="10243" width="37.5703125" style="1" customWidth="1"/>
    <col min="10244" max="10244" width="8.140625" style="1" customWidth="1"/>
    <col min="10245" max="10245" width="16" style="1" customWidth="1"/>
    <col min="10246" max="10246" width="1.28515625" style="1" customWidth="1"/>
    <col min="10247" max="10247" width="15.85546875" style="1" customWidth="1"/>
    <col min="10248" max="10248" width="2.5703125" style="1" customWidth="1"/>
    <col min="10249" max="10249" width="47.28515625" style="1" customWidth="1"/>
    <col min="10250" max="10250" width="7.42578125" style="1" customWidth="1"/>
    <col min="10251" max="10251" width="13.7109375" style="1" customWidth="1"/>
    <col min="10252" max="10252" width="1.28515625" style="1" customWidth="1"/>
    <col min="10253" max="10253" width="13.85546875" style="1" customWidth="1"/>
    <col min="10254" max="10496" width="6.85546875" style="1"/>
    <col min="10497" max="10498" width="1.28515625" style="1" customWidth="1"/>
    <col min="10499" max="10499" width="37.5703125" style="1" customWidth="1"/>
    <col min="10500" max="10500" width="8.140625" style="1" customWidth="1"/>
    <col min="10501" max="10501" width="16" style="1" customWidth="1"/>
    <col min="10502" max="10502" width="1.28515625" style="1" customWidth="1"/>
    <col min="10503" max="10503" width="15.85546875" style="1" customWidth="1"/>
    <col min="10504" max="10504" width="2.5703125" style="1" customWidth="1"/>
    <col min="10505" max="10505" width="47.28515625" style="1" customWidth="1"/>
    <col min="10506" max="10506" width="7.42578125" style="1" customWidth="1"/>
    <col min="10507" max="10507" width="13.7109375" style="1" customWidth="1"/>
    <col min="10508" max="10508" width="1.28515625" style="1" customWidth="1"/>
    <col min="10509" max="10509" width="13.85546875" style="1" customWidth="1"/>
    <col min="10510" max="10752" width="6.85546875" style="1"/>
    <col min="10753" max="10754" width="1.28515625" style="1" customWidth="1"/>
    <col min="10755" max="10755" width="37.5703125" style="1" customWidth="1"/>
    <col min="10756" max="10756" width="8.140625" style="1" customWidth="1"/>
    <col min="10757" max="10757" width="16" style="1" customWidth="1"/>
    <col min="10758" max="10758" width="1.28515625" style="1" customWidth="1"/>
    <col min="10759" max="10759" width="15.85546875" style="1" customWidth="1"/>
    <col min="10760" max="10760" width="2.5703125" style="1" customWidth="1"/>
    <col min="10761" max="10761" width="47.28515625" style="1" customWidth="1"/>
    <col min="10762" max="10762" width="7.42578125" style="1" customWidth="1"/>
    <col min="10763" max="10763" width="13.7109375" style="1" customWidth="1"/>
    <col min="10764" max="10764" width="1.28515625" style="1" customWidth="1"/>
    <col min="10765" max="10765" width="13.85546875" style="1" customWidth="1"/>
    <col min="10766" max="11008" width="6.85546875" style="1"/>
    <col min="11009" max="11010" width="1.28515625" style="1" customWidth="1"/>
    <col min="11011" max="11011" width="37.5703125" style="1" customWidth="1"/>
    <col min="11012" max="11012" width="8.140625" style="1" customWidth="1"/>
    <col min="11013" max="11013" width="16" style="1" customWidth="1"/>
    <col min="11014" max="11014" width="1.28515625" style="1" customWidth="1"/>
    <col min="11015" max="11015" width="15.85546875" style="1" customWidth="1"/>
    <col min="11016" max="11016" width="2.5703125" style="1" customWidth="1"/>
    <col min="11017" max="11017" width="47.28515625" style="1" customWidth="1"/>
    <col min="11018" max="11018" width="7.42578125" style="1" customWidth="1"/>
    <col min="11019" max="11019" width="13.7109375" style="1" customWidth="1"/>
    <col min="11020" max="11020" width="1.28515625" style="1" customWidth="1"/>
    <col min="11021" max="11021" width="13.85546875" style="1" customWidth="1"/>
    <col min="11022" max="11264" width="6.85546875" style="1"/>
    <col min="11265" max="11266" width="1.28515625" style="1" customWidth="1"/>
    <col min="11267" max="11267" width="37.5703125" style="1" customWidth="1"/>
    <col min="11268" max="11268" width="8.140625" style="1" customWidth="1"/>
    <col min="11269" max="11269" width="16" style="1" customWidth="1"/>
    <col min="11270" max="11270" width="1.28515625" style="1" customWidth="1"/>
    <col min="11271" max="11271" width="15.85546875" style="1" customWidth="1"/>
    <col min="11272" max="11272" width="2.5703125" style="1" customWidth="1"/>
    <col min="11273" max="11273" width="47.28515625" style="1" customWidth="1"/>
    <col min="11274" max="11274" width="7.42578125" style="1" customWidth="1"/>
    <col min="11275" max="11275" width="13.7109375" style="1" customWidth="1"/>
    <col min="11276" max="11276" width="1.28515625" style="1" customWidth="1"/>
    <col min="11277" max="11277" width="13.85546875" style="1" customWidth="1"/>
    <col min="11278" max="11520" width="6.85546875" style="1"/>
    <col min="11521" max="11522" width="1.28515625" style="1" customWidth="1"/>
    <col min="11523" max="11523" width="37.5703125" style="1" customWidth="1"/>
    <col min="11524" max="11524" width="8.140625" style="1" customWidth="1"/>
    <col min="11525" max="11525" width="16" style="1" customWidth="1"/>
    <col min="11526" max="11526" width="1.28515625" style="1" customWidth="1"/>
    <col min="11527" max="11527" width="15.85546875" style="1" customWidth="1"/>
    <col min="11528" max="11528" width="2.5703125" style="1" customWidth="1"/>
    <col min="11529" max="11529" width="47.28515625" style="1" customWidth="1"/>
    <col min="11530" max="11530" width="7.42578125" style="1" customWidth="1"/>
    <col min="11531" max="11531" width="13.7109375" style="1" customWidth="1"/>
    <col min="11532" max="11532" width="1.28515625" style="1" customWidth="1"/>
    <col min="11533" max="11533" width="13.85546875" style="1" customWidth="1"/>
    <col min="11534" max="11776" width="6.85546875" style="1"/>
    <col min="11777" max="11778" width="1.28515625" style="1" customWidth="1"/>
    <col min="11779" max="11779" width="37.5703125" style="1" customWidth="1"/>
    <col min="11780" max="11780" width="8.140625" style="1" customWidth="1"/>
    <col min="11781" max="11781" width="16" style="1" customWidth="1"/>
    <col min="11782" max="11782" width="1.28515625" style="1" customWidth="1"/>
    <col min="11783" max="11783" width="15.85546875" style="1" customWidth="1"/>
    <col min="11784" max="11784" width="2.5703125" style="1" customWidth="1"/>
    <col min="11785" max="11785" width="47.28515625" style="1" customWidth="1"/>
    <col min="11786" max="11786" width="7.42578125" style="1" customWidth="1"/>
    <col min="11787" max="11787" width="13.7109375" style="1" customWidth="1"/>
    <col min="11788" max="11788" width="1.28515625" style="1" customWidth="1"/>
    <col min="11789" max="11789" width="13.85546875" style="1" customWidth="1"/>
    <col min="11790" max="12032" width="6.85546875" style="1"/>
    <col min="12033" max="12034" width="1.28515625" style="1" customWidth="1"/>
    <col min="12035" max="12035" width="37.5703125" style="1" customWidth="1"/>
    <col min="12036" max="12036" width="8.140625" style="1" customWidth="1"/>
    <col min="12037" max="12037" width="16" style="1" customWidth="1"/>
    <col min="12038" max="12038" width="1.28515625" style="1" customWidth="1"/>
    <col min="12039" max="12039" width="15.85546875" style="1" customWidth="1"/>
    <col min="12040" max="12040" width="2.5703125" style="1" customWidth="1"/>
    <col min="12041" max="12041" width="47.28515625" style="1" customWidth="1"/>
    <col min="12042" max="12042" width="7.42578125" style="1" customWidth="1"/>
    <col min="12043" max="12043" width="13.7109375" style="1" customWidth="1"/>
    <col min="12044" max="12044" width="1.28515625" style="1" customWidth="1"/>
    <col min="12045" max="12045" width="13.85546875" style="1" customWidth="1"/>
    <col min="12046" max="12288" width="6.85546875" style="1"/>
    <col min="12289" max="12290" width="1.28515625" style="1" customWidth="1"/>
    <col min="12291" max="12291" width="37.5703125" style="1" customWidth="1"/>
    <col min="12292" max="12292" width="8.140625" style="1" customWidth="1"/>
    <col min="12293" max="12293" width="16" style="1" customWidth="1"/>
    <col min="12294" max="12294" width="1.28515625" style="1" customWidth="1"/>
    <col min="12295" max="12295" width="15.85546875" style="1" customWidth="1"/>
    <col min="12296" max="12296" width="2.5703125" style="1" customWidth="1"/>
    <col min="12297" max="12297" width="47.28515625" style="1" customWidth="1"/>
    <col min="12298" max="12298" width="7.42578125" style="1" customWidth="1"/>
    <col min="12299" max="12299" width="13.7109375" style="1" customWidth="1"/>
    <col min="12300" max="12300" width="1.28515625" style="1" customWidth="1"/>
    <col min="12301" max="12301" width="13.85546875" style="1" customWidth="1"/>
    <col min="12302" max="12544" width="6.85546875" style="1"/>
    <col min="12545" max="12546" width="1.28515625" style="1" customWidth="1"/>
    <col min="12547" max="12547" width="37.5703125" style="1" customWidth="1"/>
    <col min="12548" max="12548" width="8.140625" style="1" customWidth="1"/>
    <col min="12549" max="12549" width="16" style="1" customWidth="1"/>
    <col min="12550" max="12550" width="1.28515625" style="1" customWidth="1"/>
    <col min="12551" max="12551" width="15.85546875" style="1" customWidth="1"/>
    <col min="12552" max="12552" width="2.5703125" style="1" customWidth="1"/>
    <col min="12553" max="12553" width="47.28515625" style="1" customWidth="1"/>
    <col min="12554" max="12554" width="7.42578125" style="1" customWidth="1"/>
    <col min="12555" max="12555" width="13.7109375" style="1" customWidth="1"/>
    <col min="12556" max="12556" width="1.28515625" style="1" customWidth="1"/>
    <col min="12557" max="12557" width="13.85546875" style="1" customWidth="1"/>
    <col min="12558" max="12800" width="6.85546875" style="1"/>
    <col min="12801" max="12802" width="1.28515625" style="1" customWidth="1"/>
    <col min="12803" max="12803" width="37.5703125" style="1" customWidth="1"/>
    <col min="12804" max="12804" width="8.140625" style="1" customWidth="1"/>
    <col min="12805" max="12805" width="16" style="1" customWidth="1"/>
    <col min="12806" max="12806" width="1.28515625" style="1" customWidth="1"/>
    <col min="12807" max="12807" width="15.85546875" style="1" customWidth="1"/>
    <col min="12808" max="12808" width="2.5703125" style="1" customWidth="1"/>
    <col min="12809" max="12809" width="47.28515625" style="1" customWidth="1"/>
    <col min="12810" max="12810" width="7.42578125" style="1" customWidth="1"/>
    <col min="12811" max="12811" width="13.7109375" style="1" customWidth="1"/>
    <col min="12812" max="12812" width="1.28515625" style="1" customWidth="1"/>
    <col min="12813" max="12813" width="13.85546875" style="1" customWidth="1"/>
    <col min="12814" max="13056" width="6.85546875" style="1"/>
    <col min="13057" max="13058" width="1.28515625" style="1" customWidth="1"/>
    <col min="13059" max="13059" width="37.5703125" style="1" customWidth="1"/>
    <col min="13060" max="13060" width="8.140625" style="1" customWidth="1"/>
    <col min="13061" max="13061" width="16" style="1" customWidth="1"/>
    <col min="13062" max="13062" width="1.28515625" style="1" customWidth="1"/>
    <col min="13063" max="13063" width="15.85546875" style="1" customWidth="1"/>
    <col min="13064" max="13064" width="2.5703125" style="1" customWidth="1"/>
    <col min="13065" max="13065" width="47.28515625" style="1" customWidth="1"/>
    <col min="13066" max="13066" width="7.42578125" style="1" customWidth="1"/>
    <col min="13067" max="13067" width="13.7109375" style="1" customWidth="1"/>
    <col min="13068" max="13068" width="1.28515625" style="1" customWidth="1"/>
    <col min="13069" max="13069" width="13.85546875" style="1" customWidth="1"/>
    <col min="13070" max="13312" width="6.85546875" style="1"/>
    <col min="13313" max="13314" width="1.28515625" style="1" customWidth="1"/>
    <col min="13315" max="13315" width="37.5703125" style="1" customWidth="1"/>
    <col min="13316" max="13316" width="8.140625" style="1" customWidth="1"/>
    <col min="13317" max="13317" width="16" style="1" customWidth="1"/>
    <col min="13318" max="13318" width="1.28515625" style="1" customWidth="1"/>
    <col min="13319" max="13319" width="15.85546875" style="1" customWidth="1"/>
    <col min="13320" max="13320" width="2.5703125" style="1" customWidth="1"/>
    <col min="13321" max="13321" width="47.28515625" style="1" customWidth="1"/>
    <col min="13322" max="13322" width="7.42578125" style="1" customWidth="1"/>
    <col min="13323" max="13323" width="13.7109375" style="1" customWidth="1"/>
    <col min="13324" max="13324" width="1.28515625" style="1" customWidth="1"/>
    <col min="13325" max="13325" width="13.85546875" style="1" customWidth="1"/>
    <col min="13326" max="13568" width="6.85546875" style="1"/>
    <col min="13569" max="13570" width="1.28515625" style="1" customWidth="1"/>
    <col min="13571" max="13571" width="37.5703125" style="1" customWidth="1"/>
    <col min="13572" max="13572" width="8.140625" style="1" customWidth="1"/>
    <col min="13573" max="13573" width="16" style="1" customWidth="1"/>
    <col min="13574" max="13574" width="1.28515625" style="1" customWidth="1"/>
    <col min="13575" max="13575" width="15.85546875" style="1" customWidth="1"/>
    <col min="13576" max="13576" width="2.5703125" style="1" customWidth="1"/>
    <col min="13577" max="13577" width="47.28515625" style="1" customWidth="1"/>
    <col min="13578" max="13578" width="7.42578125" style="1" customWidth="1"/>
    <col min="13579" max="13579" width="13.7109375" style="1" customWidth="1"/>
    <col min="13580" max="13580" width="1.28515625" style="1" customWidth="1"/>
    <col min="13581" max="13581" width="13.85546875" style="1" customWidth="1"/>
    <col min="13582" max="13824" width="6.85546875" style="1"/>
    <col min="13825" max="13826" width="1.28515625" style="1" customWidth="1"/>
    <col min="13827" max="13827" width="37.5703125" style="1" customWidth="1"/>
    <col min="13828" max="13828" width="8.140625" style="1" customWidth="1"/>
    <col min="13829" max="13829" width="16" style="1" customWidth="1"/>
    <col min="13830" max="13830" width="1.28515625" style="1" customWidth="1"/>
    <col min="13831" max="13831" width="15.85546875" style="1" customWidth="1"/>
    <col min="13832" max="13832" width="2.5703125" style="1" customWidth="1"/>
    <col min="13833" max="13833" width="47.28515625" style="1" customWidth="1"/>
    <col min="13834" max="13834" width="7.42578125" style="1" customWidth="1"/>
    <col min="13835" max="13835" width="13.7109375" style="1" customWidth="1"/>
    <col min="13836" max="13836" width="1.28515625" style="1" customWidth="1"/>
    <col min="13837" max="13837" width="13.85546875" style="1" customWidth="1"/>
    <col min="13838" max="14080" width="6.85546875" style="1"/>
    <col min="14081" max="14082" width="1.28515625" style="1" customWidth="1"/>
    <col min="14083" max="14083" width="37.5703125" style="1" customWidth="1"/>
    <col min="14084" max="14084" width="8.140625" style="1" customWidth="1"/>
    <col min="14085" max="14085" width="16" style="1" customWidth="1"/>
    <col min="14086" max="14086" width="1.28515625" style="1" customWidth="1"/>
    <col min="14087" max="14087" width="15.85546875" style="1" customWidth="1"/>
    <col min="14088" max="14088" width="2.5703125" style="1" customWidth="1"/>
    <col min="14089" max="14089" width="47.28515625" style="1" customWidth="1"/>
    <col min="14090" max="14090" width="7.42578125" style="1" customWidth="1"/>
    <col min="14091" max="14091" width="13.7109375" style="1" customWidth="1"/>
    <col min="14092" max="14092" width="1.28515625" style="1" customWidth="1"/>
    <col min="14093" max="14093" width="13.85546875" style="1" customWidth="1"/>
    <col min="14094" max="14336" width="6.85546875" style="1"/>
    <col min="14337" max="14338" width="1.28515625" style="1" customWidth="1"/>
    <col min="14339" max="14339" width="37.5703125" style="1" customWidth="1"/>
    <col min="14340" max="14340" width="8.140625" style="1" customWidth="1"/>
    <col min="14341" max="14341" width="16" style="1" customWidth="1"/>
    <col min="14342" max="14342" width="1.28515625" style="1" customWidth="1"/>
    <col min="14343" max="14343" width="15.85546875" style="1" customWidth="1"/>
    <col min="14344" max="14344" width="2.5703125" style="1" customWidth="1"/>
    <col min="14345" max="14345" width="47.28515625" style="1" customWidth="1"/>
    <col min="14346" max="14346" width="7.42578125" style="1" customWidth="1"/>
    <col min="14347" max="14347" width="13.7109375" style="1" customWidth="1"/>
    <col min="14348" max="14348" width="1.28515625" style="1" customWidth="1"/>
    <col min="14349" max="14349" width="13.85546875" style="1" customWidth="1"/>
    <col min="14350" max="14592" width="6.85546875" style="1"/>
    <col min="14593" max="14594" width="1.28515625" style="1" customWidth="1"/>
    <col min="14595" max="14595" width="37.5703125" style="1" customWidth="1"/>
    <col min="14596" max="14596" width="8.140625" style="1" customWidth="1"/>
    <col min="14597" max="14597" width="16" style="1" customWidth="1"/>
    <col min="14598" max="14598" width="1.28515625" style="1" customWidth="1"/>
    <col min="14599" max="14599" width="15.85546875" style="1" customWidth="1"/>
    <col min="14600" max="14600" width="2.5703125" style="1" customWidth="1"/>
    <col min="14601" max="14601" width="47.28515625" style="1" customWidth="1"/>
    <col min="14602" max="14602" width="7.42578125" style="1" customWidth="1"/>
    <col min="14603" max="14603" width="13.7109375" style="1" customWidth="1"/>
    <col min="14604" max="14604" width="1.28515625" style="1" customWidth="1"/>
    <col min="14605" max="14605" width="13.85546875" style="1" customWidth="1"/>
    <col min="14606" max="14848" width="6.85546875" style="1"/>
    <col min="14849" max="14850" width="1.28515625" style="1" customWidth="1"/>
    <col min="14851" max="14851" width="37.5703125" style="1" customWidth="1"/>
    <col min="14852" max="14852" width="8.140625" style="1" customWidth="1"/>
    <col min="14853" max="14853" width="16" style="1" customWidth="1"/>
    <col min="14854" max="14854" width="1.28515625" style="1" customWidth="1"/>
    <col min="14855" max="14855" width="15.85546875" style="1" customWidth="1"/>
    <col min="14856" max="14856" width="2.5703125" style="1" customWidth="1"/>
    <col min="14857" max="14857" width="47.28515625" style="1" customWidth="1"/>
    <col min="14858" max="14858" width="7.42578125" style="1" customWidth="1"/>
    <col min="14859" max="14859" width="13.7109375" style="1" customWidth="1"/>
    <col min="14860" max="14860" width="1.28515625" style="1" customWidth="1"/>
    <col min="14861" max="14861" width="13.85546875" style="1" customWidth="1"/>
    <col min="14862" max="15104" width="6.85546875" style="1"/>
    <col min="15105" max="15106" width="1.28515625" style="1" customWidth="1"/>
    <col min="15107" max="15107" width="37.5703125" style="1" customWidth="1"/>
    <col min="15108" max="15108" width="8.140625" style="1" customWidth="1"/>
    <col min="15109" max="15109" width="16" style="1" customWidth="1"/>
    <col min="15110" max="15110" width="1.28515625" style="1" customWidth="1"/>
    <col min="15111" max="15111" width="15.85546875" style="1" customWidth="1"/>
    <col min="15112" max="15112" width="2.5703125" style="1" customWidth="1"/>
    <col min="15113" max="15113" width="47.28515625" style="1" customWidth="1"/>
    <col min="15114" max="15114" width="7.42578125" style="1" customWidth="1"/>
    <col min="15115" max="15115" width="13.7109375" style="1" customWidth="1"/>
    <col min="15116" max="15116" width="1.28515625" style="1" customWidth="1"/>
    <col min="15117" max="15117" width="13.85546875" style="1" customWidth="1"/>
    <col min="15118" max="15360" width="6.85546875" style="1"/>
    <col min="15361" max="15362" width="1.28515625" style="1" customWidth="1"/>
    <col min="15363" max="15363" width="37.5703125" style="1" customWidth="1"/>
    <col min="15364" max="15364" width="8.140625" style="1" customWidth="1"/>
    <col min="15365" max="15365" width="16" style="1" customWidth="1"/>
    <col min="15366" max="15366" width="1.28515625" style="1" customWidth="1"/>
    <col min="15367" max="15367" width="15.85546875" style="1" customWidth="1"/>
    <col min="15368" max="15368" width="2.5703125" style="1" customWidth="1"/>
    <col min="15369" max="15369" width="47.28515625" style="1" customWidth="1"/>
    <col min="15370" max="15370" width="7.42578125" style="1" customWidth="1"/>
    <col min="15371" max="15371" width="13.7109375" style="1" customWidth="1"/>
    <col min="15372" max="15372" width="1.28515625" style="1" customWidth="1"/>
    <col min="15373" max="15373" width="13.85546875" style="1" customWidth="1"/>
    <col min="15374" max="15616" width="6.85546875" style="1"/>
    <col min="15617" max="15618" width="1.28515625" style="1" customWidth="1"/>
    <col min="15619" max="15619" width="37.5703125" style="1" customWidth="1"/>
    <col min="15620" max="15620" width="8.140625" style="1" customWidth="1"/>
    <col min="15621" max="15621" width="16" style="1" customWidth="1"/>
    <col min="15622" max="15622" width="1.28515625" style="1" customWidth="1"/>
    <col min="15623" max="15623" width="15.85546875" style="1" customWidth="1"/>
    <col min="15624" max="15624" width="2.5703125" style="1" customWidth="1"/>
    <col min="15625" max="15625" width="47.28515625" style="1" customWidth="1"/>
    <col min="15626" max="15626" width="7.42578125" style="1" customWidth="1"/>
    <col min="15627" max="15627" width="13.7109375" style="1" customWidth="1"/>
    <col min="15628" max="15628" width="1.28515625" style="1" customWidth="1"/>
    <col min="15629" max="15629" width="13.85546875" style="1" customWidth="1"/>
    <col min="15630" max="15872" width="6.85546875" style="1"/>
    <col min="15873" max="15874" width="1.28515625" style="1" customWidth="1"/>
    <col min="15875" max="15875" width="37.5703125" style="1" customWidth="1"/>
    <col min="15876" max="15876" width="8.140625" style="1" customWidth="1"/>
    <col min="15877" max="15877" width="16" style="1" customWidth="1"/>
    <col min="15878" max="15878" width="1.28515625" style="1" customWidth="1"/>
    <col min="15879" max="15879" width="15.85546875" style="1" customWidth="1"/>
    <col min="15880" max="15880" width="2.5703125" style="1" customWidth="1"/>
    <col min="15881" max="15881" width="47.28515625" style="1" customWidth="1"/>
    <col min="15882" max="15882" width="7.42578125" style="1" customWidth="1"/>
    <col min="15883" max="15883" width="13.7109375" style="1" customWidth="1"/>
    <col min="15884" max="15884" width="1.28515625" style="1" customWidth="1"/>
    <col min="15885" max="15885" width="13.85546875" style="1" customWidth="1"/>
    <col min="15886" max="16128" width="6.85546875" style="1"/>
    <col min="16129" max="16130" width="1.28515625" style="1" customWidth="1"/>
    <col min="16131" max="16131" width="37.5703125" style="1" customWidth="1"/>
    <col min="16132" max="16132" width="8.140625" style="1" customWidth="1"/>
    <col min="16133" max="16133" width="16" style="1" customWidth="1"/>
    <col min="16134" max="16134" width="1.28515625" style="1" customWidth="1"/>
    <col min="16135" max="16135" width="15.85546875" style="1" customWidth="1"/>
    <col min="16136" max="16136" width="2.5703125" style="1" customWidth="1"/>
    <col min="16137" max="16137" width="47.28515625" style="1" customWidth="1"/>
    <col min="16138" max="16138" width="7.42578125" style="1" customWidth="1"/>
    <col min="16139" max="16139" width="13.7109375" style="1" customWidth="1"/>
    <col min="16140" max="16140" width="1.28515625" style="1" customWidth="1"/>
    <col min="16141" max="16141" width="13.85546875" style="1" customWidth="1"/>
    <col min="16142" max="16384" width="6.85546875" style="1"/>
  </cols>
  <sheetData>
    <row r="1" spans="2:13" ht="6.75" customHeight="1"/>
    <row r="2" spans="2:13" ht="12.75" customHeight="1">
      <c r="B2" s="376" t="s">
        <v>5730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9"/>
    </row>
    <row r="3" spans="2:13" ht="12.75" customHeight="1">
      <c r="B3" s="380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3"/>
    </row>
    <row r="4" spans="2:13" ht="16.5" customHeight="1">
      <c r="B4" s="380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3"/>
    </row>
    <row r="5" spans="2:13" ht="6.75" customHeight="1">
      <c r="B5" s="14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20"/>
    </row>
    <row r="6" spans="2:13" ht="14.25" customHeight="1">
      <c r="B6" s="14"/>
      <c r="C6" s="120"/>
      <c r="D6" s="387">
        <v>2017</v>
      </c>
      <c r="E6" s="387"/>
      <c r="F6" s="120"/>
      <c r="G6" s="114" t="s">
        <v>1989</v>
      </c>
      <c r="H6" s="120"/>
      <c r="I6" s="120"/>
      <c r="J6" s="387">
        <v>2017</v>
      </c>
      <c r="K6" s="387"/>
      <c r="L6" s="120"/>
      <c r="M6" s="115" t="s">
        <v>1989</v>
      </c>
    </row>
    <row r="7" spans="2:13" ht="14.25" customHeight="1">
      <c r="B7" s="14"/>
      <c r="C7" s="322" t="s">
        <v>1990</v>
      </c>
      <c r="D7" s="322"/>
      <c r="E7" s="120"/>
      <c r="F7" s="120"/>
      <c r="G7" s="120"/>
      <c r="H7" s="120"/>
      <c r="I7" s="322" t="s">
        <v>1991</v>
      </c>
      <c r="J7" s="322"/>
      <c r="K7" s="120"/>
      <c r="L7" s="120"/>
      <c r="M7" s="20"/>
    </row>
    <row r="8" spans="2:13" ht="6" customHeight="1">
      <c r="B8" s="14"/>
      <c r="C8" s="120"/>
      <c r="D8" s="120"/>
      <c r="E8" s="120"/>
      <c r="F8" s="120"/>
      <c r="G8" s="120"/>
      <c r="H8" s="120"/>
      <c r="I8" s="388" t="s">
        <v>1992</v>
      </c>
      <c r="J8" s="388"/>
      <c r="K8" s="120"/>
      <c r="L8" s="120"/>
      <c r="M8" s="20"/>
    </row>
    <row r="9" spans="2:13" ht="7.5" customHeight="1">
      <c r="B9" s="14"/>
      <c r="C9" s="388" t="s">
        <v>1993</v>
      </c>
      <c r="D9" s="388"/>
      <c r="E9" s="120"/>
      <c r="F9" s="120"/>
      <c r="G9" s="120"/>
      <c r="H9" s="120"/>
      <c r="I9" s="388"/>
      <c r="J9" s="388"/>
      <c r="K9" s="120"/>
      <c r="L9" s="120"/>
      <c r="M9" s="20"/>
    </row>
    <row r="10" spans="2:13" ht="6.75" customHeight="1">
      <c r="B10" s="14"/>
      <c r="C10" s="388"/>
      <c r="D10" s="388"/>
      <c r="E10" s="120"/>
      <c r="F10" s="120"/>
      <c r="G10" s="120"/>
      <c r="H10" s="120"/>
      <c r="I10" s="120"/>
      <c r="J10" s="120"/>
      <c r="K10" s="120"/>
      <c r="L10" s="120"/>
      <c r="M10" s="20"/>
    </row>
    <row r="11" spans="2:13" ht="9" customHeight="1">
      <c r="B11" s="14"/>
      <c r="C11" s="120"/>
      <c r="D11" s="120"/>
      <c r="E11" s="120"/>
      <c r="F11" s="120"/>
      <c r="G11" s="117"/>
      <c r="H11" s="120"/>
      <c r="I11" s="326" t="s">
        <v>1994</v>
      </c>
      <c r="J11" s="326"/>
      <c r="K11" s="385">
        <v>110408683.06</v>
      </c>
      <c r="L11" s="120"/>
      <c r="M11" s="386">
        <v>59541767.200000003</v>
      </c>
    </row>
    <row r="12" spans="2:13" ht="10.5" customHeight="1">
      <c r="B12" s="14"/>
      <c r="C12" s="326" t="s">
        <v>1995</v>
      </c>
      <c r="D12" s="326"/>
      <c r="E12" s="385">
        <v>754202412.07000005</v>
      </c>
      <c r="F12" s="120"/>
      <c r="G12" s="385">
        <v>725513745.62</v>
      </c>
      <c r="H12" s="120"/>
      <c r="I12" s="326"/>
      <c r="J12" s="326"/>
      <c r="K12" s="385"/>
      <c r="L12" s="120"/>
      <c r="M12" s="386"/>
    </row>
    <row r="13" spans="2:13" ht="6.75" customHeight="1">
      <c r="B13" s="14"/>
      <c r="C13" s="326"/>
      <c r="D13" s="326"/>
      <c r="E13" s="385"/>
      <c r="F13" s="120"/>
      <c r="G13" s="385"/>
      <c r="H13" s="120"/>
      <c r="I13" s="120"/>
      <c r="J13" s="120"/>
      <c r="K13" s="120"/>
      <c r="L13" s="120"/>
      <c r="M13" s="20"/>
    </row>
    <row r="14" spans="2:13" ht="10.5" customHeight="1">
      <c r="B14" s="14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20"/>
    </row>
    <row r="15" spans="2:13" ht="5.25" customHeight="1">
      <c r="B15" s="14"/>
      <c r="C15" s="326" t="s">
        <v>1996</v>
      </c>
      <c r="D15" s="326"/>
      <c r="E15" s="385">
        <v>24494957.969999999</v>
      </c>
      <c r="F15" s="120"/>
      <c r="G15" s="385">
        <v>24932093.629999999</v>
      </c>
      <c r="H15" s="120"/>
      <c r="I15" s="326" t="s">
        <v>1997</v>
      </c>
      <c r="J15" s="326"/>
      <c r="K15" s="385">
        <v>0</v>
      </c>
      <c r="L15" s="120"/>
      <c r="M15" s="386">
        <v>0</v>
      </c>
    </row>
    <row r="16" spans="2:13" ht="9" customHeight="1">
      <c r="B16" s="14"/>
      <c r="C16" s="326"/>
      <c r="D16" s="326"/>
      <c r="E16" s="385"/>
      <c r="F16" s="120"/>
      <c r="G16" s="385"/>
      <c r="H16" s="120"/>
      <c r="I16" s="326"/>
      <c r="J16" s="326"/>
      <c r="K16" s="385"/>
      <c r="L16" s="120"/>
      <c r="M16" s="386"/>
    </row>
    <row r="17" spans="2:13" ht="6" customHeight="1">
      <c r="B17" s="14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20"/>
    </row>
    <row r="18" spans="2:13" ht="4.5" customHeight="1">
      <c r="B18" s="14"/>
      <c r="C18" s="120"/>
      <c r="D18" s="120"/>
      <c r="E18" s="120"/>
      <c r="F18" s="120"/>
      <c r="G18" s="120"/>
      <c r="H18" s="120"/>
      <c r="I18" s="326" t="s">
        <v>1998</v>
      </c>
      <c r="J18" s="326"/>
      <c r="K18" s="385">
        <v>10756626.48</v>
      </c>
      <c r="L18" s="120"/>
      <c r="M18" s="386">
        <v>10756626.48</v>
      </c>
    </row>
    <row r="19" spans="2:13" ht="5.25" customHeight="1">
      <c r="B19" s="14"/>
      <c r="C19" s="326" t="s">
        <v>1999</v>
      </c>
      <c r="D19" s="326"/>
      <c r="E19" s="385">
        <v>71067783.409999996</v>
      </c>
      <c r="F19" s="120"/>
      <c r="G19" s="385">
        <v>24908683.420000002</v>
      </c>
      <c r="H19" s="120"/>
      <c r="I19" s="326"/>
      <c r="J19" s="326"/>
      <c r="K19" s="385"/>
      <c r="L19" s="120"/>
      <c r="M19" s="386"/>
    </row>
    <row r="20" spans="2:13" ht="9" customHeight="1">
      <c r="B20" s="14"/>
      <c r="C20" s="326"/>
      <c r="D20" s="326"/>
      <c r="E20" s="385"/>
      <c r="F20" s="120"/>
      <c r="G20" s="385"/>
      <c r="H20" s="120"/>
      <c r="I20" s="326"/>
      <c r="J20" s="326"/>
      <c r="K20" s="120"/>
      <c r="L20" s="120"/>
      <c r="M20" s="20"/>
    </row>
    <row r="21" spans="2:13" ht="6.75" customHeight="1">
      <c r="B21" s="14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20"/>
    </row>
    <row r="22" spans="2:13" ht="3.75" customHeight="1">
      <c r="B22" s="14"/>
      <c r="C22" s="120"/>
      <c r="D22" s="120"/>
      <c r="E22" s="120"/>
      <c r="F22" s="120"/>
      <c r="G22" s="120"/>
      <c r="H22" s="120"/>
      <c r="I22" s="326" t="s">
        <v>2000</v>
      </c>
      <c r="J22" s="326"/>
      <c r="K22" s="385">
        <v>0</v>
      </c>
      <c r="L22" s="120"/>
      <c r="M22" s="386">
        <v>0</v>
      </c>
    </row>
    <row r="23" spans="2:13" ht="6" customHeight="1">
      <c r="B23" s="14"/>
      <c r="C23" s="326" t="s">
        <v>2001</v>
      </c>
      <c r="D23" s="326"/>
      <c r="E23" s="385">
        <v>0</v>
      </c>
      <c r="F23" s="120"/>
      <c r="G23" s="385">
        <v>0</v>
      </c>
      <c r="H23" s="120"/>
      <c r="I23" s="326"/>
      <c r="J23" s="326"/>
      <c r="K23" s="385"/>
      <c r="L23" s="120"/>
      <c r="M23" s="386"/>
    </row>
    <row r="24" spans="2:13" ht="8.25" customHeight="1">
      <c r="B24" s="14"/>
      <c r="C24" s="326"/>
      <c r="D24" s="326"/>
      <c r="E24" s="385"/>
      <c r="F24" s="120"/>
      <c r="G24" s="385"/>
      <c r="H24" s="120"/>
      <c r="I24" s="326"/>
      <c r="J24" s="326"/>
      <c r="K24" s="120"/>
      <c r="L24" s="120"/>
      <c r="M24" s="20"/>
    </row>
    <row r="25" spans="2:13" ht="7.5" customHeight="1">
      <c r="B25" s="14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20"/>
    </row>
    <row r="26" spans="2:13" ht="3" customHeight="1">
      <c r="B26" s="14"/>
      <c r="C26" s="120"/>
      <c r="D26" s="120"/>
      <c r="E26" s="120"/>
      <c r="F26" s="120"/>
      <c r="G26" s="120"/>
      <c r="H26" s="120"/>
      <c r="I26" s="326" t="s">
        <v>2002</v>
      </c>
      <c r="J26" s="326"/>
      <c r="K26" s="385">
        <v>299784.92</v>
      </c>
      <c r="L26" s="120"/>
      <c r="M26" s="386">
        <v>298784.92</v>
      </c>
    </row>
    <row r="27" spans="2:13" ht="6.75" customHeight="1">
      <c r="B27" s="14"/>
      <c r="C27" s="326" t="s">
        <v>2003</v>
      </c>
      <c r="D27" s="326"/>
      <c r="E27" s="385">
        <v>2177588.86</v>
      </c>
      <c r="F27" s="120"/>
      <c r="G27" s="385">
        <v>1629511.17</v>
      </c>
      <c r="H27" s="120"/>
      <c r="I27" s="326"/>
      <c r="J27" s="326"/>
      <c r="K27" s="385"/>
      <c r="L27" s="120"/>
      <c r="M27" s="386"/>
    </row>
    <row r="28" spans="2:13" ht="7.5" customHeight="1">
      <c r="B28" s="14"/>
      <c r="C28" s="326"/>
      <c r="D28" s="326"/>
      <c r="E28" s="385"/>
      <c r="F28" s="120"/>
      <c r="G28" s="385"/>
      <c r="H28" s="120"/>
      <c r="I28" s="326"/>
      <c r="J28" s="326"/>
      <c r="K28" s="120"/>
      <c r="L28" s="120"/>
      <c r="M28" s="20"/>
    </row>
    <row r="29" spans="2:13" ht="8.25" customHeight="1">
      <c r="B29" s="14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20"/>
    </row>
    <row r="30" spans="2:13" ht="2.25" customHeight="1">
      <c r="B30" s="14"/>
      <c r="C30" s="120"/>
      <c r="D30" s="120"/>
      <c r="E30" s="120"/>
      <c r="F30" s="120"/>
      <c r="G30" s="120"/>
      <c r="H30" s="120"/>
      <c r="I30" s="326" t="s">
        <v>2004</v>
      </c>
      <c r="J30" s="326"/>
      <c r="K30" s="385">
        <v>4788179.12</v>
      </c>
      <c r="L30" s="120"/>
      <c r="M30" s="386">
        <v>5029512.6399999997</v>
      </c>
    </row>
    <row r="31" spans="2:13" ht="7.5" customHeight="1">
      <c r="B31" s="14"/>
      <c r="C31" s="326" t="s">
        <v>2005</v>
      </c>
      <c r="D31" s="326"/>
      <c r="E31" s="385">
        <v>0</v>
      </c>
      <c r="F31" s="120"/>
      <c r="G31" s="385">
        <v>0</v>
      </c>
      <c r="H31" s="120"/>
      <c r="I31" s="326"/>
      <c r="J31" s="326"/>
      <c r="K31" s="385"/>
      <c r="L31" s="120"/>
      <c r="M31" s="386"/>
    </row>
    <row r="32" spans="2:13" ht="6.75" customHeight="1">
      <c r="B32" s="14"/>
      <c r="C32" s="326"/>
      <c r="D32" s="326"/>
      <c r="E32" s="385"/>
      <c r="F32" s="120"/>
      <c r="G32" s="385"/>
      <c r="H32" s="120"/>
      <c r="I32" s="326"/>
      <c r="J32" s="326"/>
      <c r="K32" s="120"/>
      <c r="L32" s="120"/>
      <c r="M32" s="20"/>
    </row>
    <row r="33" spans="2:13" ht="9" customHeight="1">
      <c r="B33" s="14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20"/>
    </row>
    <row r="34" spans="2:13" ht="1.5" customHeight="1">
      <c r="B34" s="14"/>
      <c r="C34" s="120"/>
      <c r="D34" s="120"/>
      <c r="E34" s="120"/>
      <c r="F34" s="120"/>
      <c r="G34" s="120"/>
      <c r="H34" s="120"/>
      <c r="I34" s="326" t="s">
        <v>2006</v>
      </c>
      <c r="J34" s="326"/>
      <c r="K34" s="385">
        <v>0</v>
      </c>
      <c r="L34" s="120"/>
      <c r="M34" s="386">
        <v>0</v>
      </c>
    </row>
    <row r="35" spans="2:13" ht="4.5" customHeight="1">
      <c r="B35" s="14"/>
      <c r="C35" s="326" t="s">
        <v>2007</v>
      </c>
      <c r="D35" s="326"/>
      <c r="E35" s="385">
        <v>0</v>
      </c>
      <c r="F35" s="120"/>
      <c r="G35" s="385">
        <v>0</v>
      </c>
      <c r="H35" s="120"/>
      <c r="I35" s="326"/>
      <c r="J35" s="326"/>
      <c r="K35" s="385"/>
      <c r="L35" s="120"/>
      <c r="M35" s="386"/>
    </row>
    <row r="36" spans="2:13" ht="9.75" customHeight="1">
      <c r="B36" s="14"/>
      <c r="C36" s="326"/>
      <c r="D36" s="326"/>
      <c r="E36" s="385"/>
      <c r="F36" s="120"/>
      <c r="G36" s="385"/>
      <c r="H36" s="120"/>
      <c r="I36" s="326"/>
      <c r="J36" s="326"/>
      <c r="K36" s="385"/>
      <c r="L36" s="120"/>
      <c r="M36" s="386"/>
    </row>
    <row r="37" spans="2:13" ht="5.25" customHeight="1">
      <c r="B37" s="14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20"/>
    </row>
    <row r="38" spans="2:13" ht="7.5" customHeight="1">
      <c r="B38" s="14"/>
      <c r="C38" s="120"/>
      <c r="D38" s="120"/>
      <c r="E38" s="120"/>
      <c r="F38" s="120"/>
      <c r="G38" s="120"/>
      <c r="H38" s="120"/>
      <c r="I38" s="326" t="s">
        <v>2008</v>
      </c>
      <c r="J38" s="326"/>
      <c r="K38" s="385">
        <v>0</v>
      </c>
      <c r="L38" s="120"/>
      <c r="M38" s="386">
        <v>0</v>
      </c>
    </row>
    <row r="39" spans="2:13" ht="3" customHeight="1">
      <c r="B39" s="14"/>
      <c r="C39" s="388" t="s">
        <v>2009</v>
      </c>
      <c r="D39" s="388"/>
      <c r="E39" s="390">
        <f>SUM(E12:E38)</f>
        <v>851942742.31000006</v>
      </c>
      <c r="F39" s="120"/>
      <c r="G39" s="390">
        <f>SUM(G12:G38)</f>
        <v>776984033.83999991</v>
      </c>
      <c r="H39" s="120"/>
      <c r="I39" s="326"/>
      <c r="J39" s="326"/>
      <c r="K39" s="385"/>
      <c r="L39" s="120"/>
      <c r="M39" s="386"/>
    </row>
    <row r="40" spans="2:13" ht="9" customHeight="1">
      <c r="B40" s="14"/>
      <c r="C40" s="388"/>
      <c r="D40" s="388"/>
      <c r="E40" s="390"/>
      <c r="F40" s="120"/>
      <c r="G40" s="390"/>
      <c r="H40" s="120"/>
      <c r="I40" s="326"/>
      <c r="J40" s="326"/>
      <c r="K40" s="120"/>
      <c r="L40" s="120"/>
      <c r="M40" s="20"/>
    </row>
    <row r="41" spans="2:13" ht="3.75" customHeight="1">
      <c r="B41" s="14"/>
      <c r="C41" s="388"/>
      <c r="D41" s="388"/>
      <c r="E41" s="120"/>
      <c r="F41" s="120"/>
      <c r="G41" s="120"/>
      <c r="H41" s="120"/>
      <c r="I41" s="388" t="s">
        <v>2010</v>
      </c>
      <c r="J41" s="388"/>
      <c r="K41" s="390">
        <f>SUM(K11:K39)</f>
        <v>126253273.58000001</v>
      </c>
      <c r="L41" s="120"/>
      <c r="M41" s="391">
        <f>SUM(M11:M39)</f>
        <v>75626691.24000001</v>
      </c>
    </row>
    <row r="42" spans="2:13" ht="2.25" customHeight="1">
      <c r="B42" s="14"/>
      <c r="C42" s="120"/>
      <c r="D42" s="120"/>
      <c r="E42" s="120"/>
      <c r="F42" s="120"/>
      <c r="G42" s="120"/>
      <c r="H42" s="120"/>
      <c r="I42" s="388"/>
      <c r="J42" s="388"/>
      <c r="K42" s="390"/>
      <c r="L42" s="120"/>
      <c r="M42" s="391"/>
    </row>
    <row r="43" spans="2:13" ht="9.75" customHeight="1">
      <c r="B43" s="14"/>
      <c r="C43" s="120"/>
      <c r="D43" s="120"/>
      <c r="E43" s="120"/>
      <c r="F43" s="120"/>
      <c r="G43" s="120"/>
      <c r="H43" s="120"/>
      <c r="I43" s="388"/>
      <c r="J43" s="388"/>
      <c r="K43" s="390"/>
      <c r="L43" s="120"/>
      <c r="M43" s="391"/>
    </row>
    <row r="44" spans="2:13" ht="13.5" customHeight="1">
      <c r="B44" s="14"/>
      <c r="C44" s="120"/>
      <c r="D44" s="120"/>
      <c r="E44" s="120"/>
      <c r="F44" s="120"/>
      <c r="G44" s="120"/>
      <c r="H44" s="120"/>
      <c r="I44" s="116"/>
      <c r="J44" s="116"/>
      <c r="K44" s="118"/>
      <c r="L44" s="120"/>
      <c r="M44" s="119"/>
    </row>
    <row r="45" spans="2:13" ht="7.5" customHeight="1">
      <c r="B45" s="14"/>
      <c r="C45" s="388" t="s">
        <v>2011</v>
      </c>
      <c r="D45" s="388"/>
      <c r="E45" s="120"/>
      <c r="F45" s="120"/>
      <c r="G45" s="120"/>
      <c r="H45" s="120"/>
      <c r="I45" s="388" t="s">
        <v>2012</v>
      </c>
      <c r="J45" s="388"/>
      <c r="K45" s="120"/>
      <c r="L45" s="120"/>
      <c r="M45" s="20"/>
    </row>
    <row r="46" spans="2:13" ht="6.75" customHeight="1">
      <c r="B46" s="14"/>
      <c r="C46" s="388"/>
      <c r="D46" s="388"/>
      <c r="E46" s="120"/>
      <c r="F46" s="120"/>
      <c r="G46" s="117"/>
      <c r="H46" s="120"/>
      <c r="I46" s="389"/>
      <c r="J46" s="388"/>
      <c r="K46" s="120"/>
      <c r="L46" s="120"/>
      <c r="M46" s="20"/>
    </row>
    <row r="47" spans="2:13" ht="8.25" customHeight="1">
      <c r="B47" s="14"/>
      <c r="C47" s="326" t="s">
        <v>2013</v>
      </c>
      <c r="D47" s="326"/>
      <c r="E47" s="385">
        <v>792998361.25</v>
      </c>
      <c r="F47" s="120"/>
      <c r="G47" s="385">
        <v>730210194.74000001</v>
      </c>
      <c r="H47" s="120"/>
      <c r="I47" s="120"/>
      <c r="J47" s="120"/>
      <c r="K47" s="120"/>
      <c r="L47" s="120"/>
      <c r="M47" s="20"/>
    </row>
    <row r="48" spans="2:13" ht="5.25" customHeight="1">
      <c r="B48" s="14"/>
      <c r="C48" s="326"/>
      <c r="D48" s="326"/>
      <c r="E48" s="385"/>
      <c r="F48" s="120"/>
      <c r="G48" s="385"/>
      <c r="H48" s="120"/>
      <c r="I48" s="326" t="s">
        <v>2014</v>
      </c>
      <c r="J48" s="326"/>
      <c r="K48" s="385">
        <v>0</v>
      </c>
      <c r="L48" s="120"/>
      <c r="M48" s="386">
        <v>0</v>
      </c>
    </row>
    <row r="49" spans="2:13" ht="6" customHeight="1">
      <c r="B49" s="14"/>
      <c r="C49" s="120"/>
      <c r="D49" s="120"/>
      <c r="E49" s="120"/>
      <c r="F49" s="120"/>
      <c r="G49" s="120"/>
      <c r="H49" s="120"/>
      <c r="I49" s="326"/>
      <c r="J49" s="326"/>
      <c r="K49" s="385"/>
      <c r="L49" s="120"/>
      <c r="M49" s="386"/>
    </row>
    <row r="50" spans="2:13" ht="6" customHeight="1">
      <c r="B50" s="14"/>
      <c r="C50" s="120"/>
      <c r="D50" s="120"/>
      <c r="E50" s="120"/>
      <c r="F50" s="120"/>
      <c r="G50" s="120"/>
      <c r="H50" s="120"/>
      <c r="I50" s="389"/>
      <c r="J50" s="389"/>
      <c r="K50" s="120"/>
      <c r="L50" s="120"/>
      <c r="M50" s="20"/>
    </row>
    <row r="51" spans="2:13" ht="9" customHeight="1">
      <c r="B51" s="14"/>
      <c r="C51" s="326" t="s">
        <v>2015</v>
      </c>
      <c r="D51" s="326"/>
      <c r="E51" s="385">
        <v>95200514.659999996</v>
      </c>
      <c r="F51" s="120"/>
      <c r="G51" s="385">
        <v>95447144.450000003</v>
      </c>
      <c r="H51" s="120"/>
      <c r="I51" s="120"/>
      <c r="J51" s="120"/>
      <c r="K51" s="120"/>
      <c r="L51" s="120"/>
      <c r="M51" s="20"/>
    </row>
    <row r="52" spans="2:13" ht="4.5" customHeight="1">
      <c r="B52" s="14"/>
      <c r="C52" s="326"/>
      <c r="D52" s="326"/>
      <c r="E52" s="385"/>
      <c r="F52" s="120"/>
      <c r="G52" s="385"/>
      <c r="H52" s="120"/>
      <c r="I52" s="326" t="s">
        <v>2016</v>
      </c>
      <c r="J52" s="326"/>
      <c r="K52" s="385">
        <v>0</v>
      </c>
      <c r="L52" s="120"/>
      <c r="M52" s="386">
        <v>0</v>
      </c>
    </row>
    <row r="53" spans="2:13" ht="6.75" customHeight="1">
      <c r="B53" s="14"/>
      <c r="C53" s="120"/>
      <c r="D53" s="120"/>
      <c r="E53" s="120"/>
      <c r="F53" s="120"/>
      <c r="G53" s="120"/>
      <c r="H53" s="120"/>
      <c r="I53" s="326"/>
      <c r="J53" s="326"/>
      <c r="K53" s="385"/>
      <c r="L53" s="120"/>
      <c r="M53" s="386"/>
    </row>
    <row r="54" spans="2:13" ht="3.75" customHeight="1">
      <c r="B54" s="14"/>
      <c r="C54" s="120"/>
      <c r="D54" s="120"/>
      <c r="E54" s="120"/>
      <c r="F54" s="120"/>
      <c r="G54" s="120"/>
      <c r="H54" s="120"/>
      <c r="I54" s="389"/>
      <c r="J54" s="389"/>
      <c r="K54" s="120"/>
      <c r="L54" s="120"/>
      <c r="M54" s="20"/>
    </row>
    <row r="55" spans="2:13" ht="6.75" customHeight="1">
      <c r="B55" s="14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20"/>
    </row>
    <row r="56" spans="2:13" ht="9.75" customHeight="1">
      <c r="B56" s="14"/>
      <c r="C56" s="326" t="s">
        <v>2017</v>
      </c>
      <c r="D56" s="326"/>
      <c r="E56" s="121">
        <v>8057810517.7399998</v>
      </c>
      <c r="F56" s="120"/>
      <c r="G56" s="121">
        <v>7312209231.6300001</v>
      </c>
      <c r="H56" s="120"/>
      <c r="I56" s="326" t="s">
        <v>2018</v>
      </c>
      <c r="J56" s="326"/>
      <c r="K56" s="121">
        <v>110255421.78</v>
      </c>
      <c r="L56" s="120"/>
      <c r="M56" s="122">
        <v>115633735.02</v>
      </c>
    </row>
    <row r="57" spans="2:13" ht="3" customHeight="1">
      <c r="B57" s="14"/>
      <c r="C57" s="389"/>
      <c r="D57" s="389"/>
      <c r="E57" s="120"/>
      <c r="F57" s="120"/>
      <c r="G57" s="120"/>
      <c r="H57" s="120"/>
      <c r="I57" s="326"/>
      <c r="J57" s="326"/>
      <c r="K57" s="120"/>
      <c r="L57" s="120"/>
      <c r="M57" s="20"/>
    </row>
    <row r="58" spans="2:13" ht="6" customHeight="1">
      <c r="B58" s="14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20"/>
    </row>
    <row r="59" spans="2:13" ht="10.5" customHeight="1">
      <c r="B59" s="14"/>
      <c r="C59" s="326" t="s">
        <v>2019</v>
      </c>
      <c r="D59" s="326"/>
      <c r="E59" s="121">
        <v>635209391.67999995</v>
      </c>
      <c r="F59" s="120"/>
      <c r="G59" s="121">
        <v>616850915.76999998</v>
      </c>
      <c r="H59" s="120"/>
      <c r="I59" s="120"/>
      <c r="J59" s="120"/>
      <c r="K59" s="120"/>
      <c r="L59" s="120"/>
      <c r="M59" s="20"/>
    </row>
    <row r="60" spans="2:13" ht="3" customHeight="1">
      <c r="B60" s="14"/>
      <c r="C60" s="326"/>
      <c r="D60" s="326"/>
      <c r="E60" s="120"/>
      <c r="F60" s="120"/>
      <c r="G60" s="120"/>
      <c r="H60" s="120"/>
      <c r="I60" s="326" t="s">
        <v>2020</v>
      </c>
      <c r="J60" s="326"/>
      <c r="K60" s="385">
        <v>0</v>
      </c>
      <c r="L60" s="120"/>
      <c r="M60" s="386">
        <v>0</v>
      </c>
    </row>
    <row r="61" spans="2:13" ht="6.75" customHeight="1">
      <c r="B61" s="14"/>
      <c r="C61" s="120"/>
      <c r="D61" s="120"/>
      <c r="E61" s="120"/>
      <c r="F61" s="120"/>
      <c r="G61" s="120"/>
      <c r="H61" s="120"/>
      <c r="I61" s="326"/>
      <c r="J61" s="326"/>
      <c r="K61" s="385"/>
      <c r="L61" s="120"/>
      <c r="M61" s="386"/>
    </row>
    <row r="62" spans="2:13" ht="5.25" customHeight="1">
      <c r="B62" s="14"/>
      <c r="C62" s="120"/>
      <c r="D62" s="120"/>
      <c r="E62" s="120"/>
      <c r="F62" s="120"/>
      <c r="G62" s="120"/>
      <c r="H62" s="120"/>
      <c r="I62" s="389"/>
      <c r="J62" s="389"/>
      <c r="K62" s="389"/>
      <c r="L62" s="120"/>
      <c r="M62" s="324"/>
    </row>
    <row r="63" spans="2:13" ht="5.25" customHeight="1">
      <c r="B63" s="14"/>
      <c r="C63" s="326" t="s">
        <v>2021</v>
      </c>
      <c r="D63" s="326"/>
      <c r="E63" s="385">
        <v>7339220.0199999996</v>
      </c>
      <c r="F63" s="120"/>
      <c r="G63" s="385">
        <v>7581660.0199999996</v>
      </c>
      <c r="H63" s="120"/>
      <c r="I63" s="120"/>
      <c r="J63" s="120"/>
      <c r="K63" s="120"/>
      <c r="L63" s="120"/>
      <c r="M63" s="20"/>
    </row>
    <row r="64" spans="2:13" ht="5.25" customHeight="1">
      <c r="B64" s="14"/>
      <c r="C64" s="326"/>
      <c r="D64" s="326"/>
      <c r="E64" s="385"/>
      <c r="F64" s="120"/>
      <c r="G64" s="385"/>
      <c r="H64" s="120"/>
      <c r="I64" s="326" t="s">
        <v>2022</v>
      </c>
      <c r="J64" s="326"/>
      <c r="K64" s="385">
        <v>6613589689</v>
      </c>
      <c r="L64" s="120"/>
      <c r="M64" s="386">
        <v>6605683697.0600004</v>
      </c>
    </row>
    <row r="65" spans="2:13" ht="7.5" customHeight="1">
      <c r="B65" s="14"/>
      <c r="C65" s="326"/>
      <c r="D65" s="326"/>
      <c r="E65" s="120"/>
      <c r="F65" s="120"/>
      <c r="G65" s="120"/>
      <c r="H65" s="120"/>
      <c r="I65" s="326"/>
      <c r="J65" s="326"/>
      <c r="K65" s="385"/>
      <c r="L65" s="120"/>
      <c r="M65" s="386"/>
    </row>
    <row r="66" spans="2:13" ht="1.5" customHeight="1">
      <c r="B66" s="14"/>
      <c r="C66" s="120"/>
      <c r="D66" s="120"/>
      <c r="E66" s="120"/>
      <c r="F66" s="120"/>
      <c r="G66" s="120"/>
      <c r="H66" s="120"/>
      <c r="I66" s="326"/>
      <c r="J66" s="326"/>
      <c r="K66" s="120"/>
      <c r="L66" s="120"/>
      <c r="M66" s="20"/>
    </row>
    <row r="67" spans="2:13" ht="6" customHeight="1">
      <c r="B67" s="14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20"/>
    </row>
    <row r="68" spans="2:13" ht="5.25" customHeight="1">
      <c r="B68" s="14"/>
      <c r="C68" s="326" t="s">
        <v>2023</v>
      </c>
      <c r="D68" s="326"/>
      <c r="E68" s="385">
        <v>-452064397.49000001</v>
      </c>
      <c r="F68" s="120"/>
      <c r="G68" s="385">
        <v>-430720236.81</v>
      </c>
      <c r="H68" s="120"/>
      <c r="I68" s="120"/>
      <c r="J68" s="120"/>
      <c r="K68" s="120"/>
      <c r="L68" s="120"/>
      <c r="M68" s="20"/>
    </row>
    <row r="69" spans="2:13" ht="5.25" customHeight="1">
      <c r="B69" s="14"/>
      <c r="C69" s="326"/>
      <c r="D69" s="326"/>
      <c r="E69" s="385"/>
      <c r="F69" s="120"/>
      <c r="G69" s="385"/>
      <c r="H69" s="120"/>
      <c r="I69" s="326" t="s">
        <v>2024</v>
      </c>
      <c r="J69" s="326"/>
      <c r="K69" s="385">
        <v>0</v>
      </c>
      <c r="L69" s="120"/>
      <c r="M69" s="386">
        <v>0</v>
      </c>
    </row>
    <row r="70" spans="2:13" ht="8.25" customHeight="1">
      <c r="B70" s="14"/>
      <c r="C70" s="326"/>
      <c r="D70" s="326"/>
      <c r="E70" s="120"/>
      <c r="F70" s="120"/>
      <c r="G70" s="120"/>
      <c r="H70" s="120"/>
      <c r="I70" s="326"/>
      <c r="J70" s="326"/>
      <c r="K70" s="385"/>
      <c r="L70" s="120"/>
      <c r="M70" s="386"/>
    </row>
    <row r="71" spans="2:13" ht="0.75" customHeight="1">
      <c r="B71" s="14"/>
      <c r="C71" s="120"/>
      <c r="D71" s="120"/>
      <c r="E71" s="120"/>
      <c r="F71" s="120"/>
      <c r="G71" s="120"/>
      <c r="H71" s="120"/>
      <c r="I71" s="326"/>
      <c r="J71" s="326"/>
      <c r="K71" s="120"/>
      <c r="L71" s="120"/>
      <c r="M71" s="20"/>
    </row>
    <row r="72" spans="2:13" ht="6" customHeight="1">
      <c r="B72" s="14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20"/>
    </row>
    <row r="73" spans="2:13" ht="5.25" customHeight="1">
      <c r="B73" s="14"/>
      <c r="C73" s="326" t="s">
        <v>2025</v>
      </c>
      <c r="D73" s="326"/>
      <c r="E73" s="385">
        <v>0</v>
      </c>
      <c r="F73" s="120"/>
      <c r="G73" s="385">
        <v>0</v>
      </c>
      <c r="H73" s="120"/>
      <c r="I73" s="388" t="s">
        <v>2026</v>
      </c>
      <c r="J73" s="388"/>
      <c r="K73" s="390">
        <f>SUM(K48:K72)</f>
        <v>6723845110.7799997</v>
      </c>
      <c r="L73" s="120"/>
      <c r="M73" s="391">
        <f>SUM(M48:M72)</f>
        <v>6721317432.0800009</v>
      </c>
    </row>
    <row r="74" spans="2:13" ht="6" customHeight="1">
      <c r="B74" s="14"/>
      <c r="C74" s="326"/>
      <c r="D74" s="326"/>
      <c r="E74" s="385"/>
      <c r="F74" s="120"/>
      <c r="G74" s="385"/>
      <c r="H74" s="120"/>
      <c r="I74" s="388"/>
      <c r="J74" s="388"/>
      <c r="K74" s="390"/>
      <c r="L74" s="120"/>
      <c r="M74" s="391"/>
    </row>
    <row r="75" spans="2:13" ht="7.5" customHeight="1">
      <c r="B75" s="14"/>
      <c r="C75" s="326"/>
      <c r="D75" s="326"/>
      <c r="E75" s="120"/>
      <c r="F75" s="120"/>
      <c r="G75" s="120"/>
      <c r="H75" s="120"/>
      <c r="I75" s="388"/>
      <c r="J75" s="388"/>
      <c r="K75" s="120"/>
      <c r="L75" s="120"/>
      <c r="M75" s="20"/>
    </row>
    <row r="76" spans="2:13" ht="6.75" customHeight="1">
      <c r="B76" s="14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20"/>
    </row>
    <row r="77" spans="2:13" ht="5.25" customHeight="1">
      <c r="B77" s="14"/>
      <c r="C77" s="326" t="s">
        <v>2027</v>
      </c>
      <c r="D77" s="326"/>
      <c r="E77" s="385">
        <v>0</v>
      </c>
      <c r="F77" s="120"/>
      <c r="G77" s="385">
        <v>0</v>
      </c>
      <c r="H77" s="120"/>
      <c r="I77" s="388" t="s">
        <v>2028</v>
      </c>
      <c r="J77" s="388"/>
      <c r="K77" s="390">
        <f>K41+K73</f>
        <v>6850098384.3599997</v>
      </c>
      <c r="L77" s="120"/>
      <c r="M77" s="391">
        <f>M41+M73</f>
        <v>6796944123.3200006</v>
      </c>
    </row>
    <row r="78" spans="2:13" ht="6" customHeight="1">
      <c r="B78" s="14"/>
      <c r="C78" s="326"/>
      <c r="D78" s="326"/>
      <c r="E78" s="385"/>
      <c r="F78" s="120"/>
      <c r="G78" s="385"/>
      <c r="H78" s="120"/>
      <c r="I78" s="388"/>
      <c r="J78" s="388"/>
      <c r="K78" s="390"/>
      <c r="L78" s="120"/>
      <c r="M78" s="391"/>
    </row>
    <row r="79" spans="2:13" ht="7.5" customHeight="1">
      <c r="B79" s="14"/>
      <c r="C79" s="326"/>
      <c r="D79" s="326"/>
      <c r="E79" s="120"/>
      <c r="F79" s="120"/>
      <c r="G79" s="120"/>
      <c r="H79" s="120"/>
      <c r="I79" s="388"/>
      <c r="J79" s="388"/>
      <c r="K79" s="120"/>
      <c r="L79" s="120"/>
      <c r="M79" s="20"/>
    </row>
    <row r="80" spans="2:13" ht="6" customHeight="1">
      <c r="B80" s="14"/>
      <c r="C80" s="120"/>
      <c r="D80" s="120"/>
      <c r="E80" s="120"/>
      <c r="F80" s="120"/>
      <c r="G80" s="120"/>
      <c r="H80" s="120"/>
      <c r="I80" s="322" t="s">
        <v>2029</v>
      </c>
      <c r="J80" s="322"/>
      <c r="K80" s="120"/>
      <c r="L80" s="120"/>
      <c r="M80" s="20"/>
    </row>
    <row r="81" spans="2:13" ht="8.25" customHeight="1">
      <c r="B81" s="14"/>
      <c r="C81" s="326" t="s">
        <v>2030</v>
      </c>
      <c r="D81" s="326"/>
      <c r="E81" s="385">
        <v>0</v>
      </c>
      <c r="F81" s="120"/>
      <c r="G81" s="385">
        <v>0</v>
      </c>
      <c r="H81" s="120"/>
      <c r="I81" s="389"/>
      <c r="J81" s="322"/>
      <c r="K81" s="120"/>
      <c r="L81" s="120"/>
      <c r="M81" s="20"/>
    </row>
    <row r="82" spans="2:13" ht="5.25" customHeight="1">
      <c r="B82" s="14"/>
      <c r="C82" s="326"/>
      <c r="D82" s="326"/>
      <c r="E82" s="385"/>
      <c r="F82" s="120"/>
      <c r="G82" s="385"/>
      <c r="H82" s="120"/>
      <c r="I82" s="388" t="s">
        <v>2031</v>
      </c>
      <c r="J82" s="388"/>
      <c r="K82" s="120"/>
      <c r="L82" s="120"/>
      <c r="M82" s="20"/>
    </row>
    <row r="83" spans="2:13" ht="6.75" customHeight="1">
      <c r="B83" s="14"/>
      <c r="C83" s="120"/>
      <c r="D83" s="120"/>
      <c r="E83" s="120"/>
      <c r="F83" s="120"/>
      <c r="G83" s="120"/>
      <c r="H83" s="120"/>
      <c r="I83" s="388"/>
      <c r="J83" s="388"/>
      <c r="K83" s="120"/>
      <c r="L83" s="120"/>
      <c r="M83" s="20"/>
    </row>
    <row r="84" spans="2:13" ht="3" customHeight="1">
      <c r="B84" s="14"/>
      <c r="C84" s="120"/>
      <c r="D84" s="120"/>
      <c r="E84" s="120"/>
      <c r="F84" s="120"/>
      <c r="G84" s="120"/>
      <c r="H84" s="120"/>
      <c r="I84" s="388"/>
      <c r="J84" s="388"/>
      <c r="K84" s="120"/>
      <c r="L84" s="120"/>
      <c r="M84" s="20"/>
    </row>
    <row r="85" spans="2:13" ht="5.25" customHeight="1">
      <c r="B85" s="14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20"/>
    </row>
    <row r="86" spans="2:13" ht="12.75" customHeight="1">
      <c r="B86" s="14"/>
      <c r="C86" s="388" t="s">
        <v>2032</v>
      </c>
      <c r="D86" s="388"/>
      <c r="E86" s="118">
        <f>SUM(E47:E85)</f>
        <v>9136493607.8600006</v>
      </c>
      <c r="F86" s="120"/>
      <c r="G86" s="118">
        <f>SUM(G47:G85)</f>
        <v>8331578909.8000002</v>
      </c>
      <c r="H86" s="120"/>
      <c r="I86" s="326" t="s">
        <v>2033</v>
      </c>
      <c r="J86" s="326"/>
      <c r="K86" s="121">
        <v>684899.15</v>
      </c>
      <c r="L86" s="120"/>
      <c r="M86" s="122">
        <v>468329.15</v>
      </c>
    </row>
    <row r="87" spans="2:13" ht="6" customHeight="1">
      <c r="B87" s="14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20"/>
    </row>
    <row r="88" spans="2:13" ht="5.25" customHeight="1">
      <c r="B88" s="14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20"/>
    </row>
    <row r="89" spans="2:13" ht="12.75" customHeight="1">
      <c r="B89" s="14"/>
      <c r="C89" s="388" t="s">
        <v>2034</v>
      </c>
      <c r="D89" s="388"/>
      <c r="E89" s="118">
        <f>E39+E86</f>
        <v>9988436350.1700001</v>
      </c>
      <c r="F89" s="120"/>
      <c r="G89" s="118">
        <f>G39+G86</f>
        <v>9108562943.6399994</v>
      </c>
      <c r="H89" s="120"/>
      <c r="I89" s="326" t="s">
        <v>2035</v>
      </c>
      <c r="J89" s="326"/>
      <c r="K89" s="121">
        <v>0</v>
      </c>
      <c r="L89" s="120"/>
      <c r="M89" s="122">
        <v>0</v>
      </c>
    </row>
    <row r="90" spans="2:13" ht="6" customHeight="1">
      <c r="B90" s="14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20"/>
    </row>
    <row r="91" spans="2:13" ht="5.25" customHeight="1">
      <c r="B91" s="14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20"/>
    </row>
    <row r="92" spans="2:13" ht="12.75" customHeight="1">
      <c r="B92" s="14"/>
      <c r="C92" s="120"/>
      <c r="D92" s="120"/>
      <c r="E92" s="120"/>
      <c r="F92" s="120"/>
      <c r="G92" s="120"/>
      <c r="H92" s="120"/>
      <c r="I92" s="326" t="s">
        <v>2036</v>
      </c>
      <c r="J92" s="326"/>
      <c r="K92" s="121">
        <v>0</v>
      </c>
      <c r="L92" s="120"/>
      <c r="M92" s="122">
        <v>0</v>
      </c>
    </row>
    <row r="93" spans="2:13" ht="6" customHeight="1">
      <c r="B93" s="14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20"/>
    </row>
    <row r="94" spans="2:13" ht="5.25" customHeight="1">
      <c r="B94" s="14"/>
      <c r="C94" s="120"/>
      <c r="D94" s="120"/>
      <c r="E94" s="120"/>
      <c r="F94" s="120"/>
      <c r="G94" s="120"/>
      <c r="H94" s="120"/>
      <c r="I94" s="388" t="s">
        <v>2037</v>
      </c>
      <c r="J94" s="388"/>
      <c r="K94" s="390">
        <f>SUM(K86:K93)</f>
        <v>684899.15</v>
      </c>
      <c r="L94" s="120"/>
      <c r="M94" s="391">
        <f>SUM(M86:M93)</f>
        <v>468329.15</v>
      </c>
    </row>
    <row r="95" spans="2:13" ht="9.75" customHeight="1">
      <c r="B95" s="14"/>
      <c r="C95" s="120"/>
      <c r="D95" s="120"/>
      <c r="E95" s="120"/>
      <c r="F95" s="120"/>
      <c r="G95" s="120"/>
      <c r="H95" s="120"/>
      <c r="I95" s="388"/>
      <c r="J95" s="388"/>
      <c r="K95" s="390"/>
      <c r="L95" s="120"/>
      <c r="M95" s="391"/>
    </row>
    <row r="96" spans="2:13" ht="6" customHeight="1"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6"/>
    </row>
    <row r="97" spans="2:13" ht="12.75" customHeight="1">
      <c r="B97" s="376" t="str">
        <f>B2</f>
        <v>MUNICIPIO DE MÉRIDA YUCATÁN
ESTADO DE SITUACIÓN FINANCIERA
AL 30 DE JUNIO DE 2017</v>
      </c>
      <c r="C97" s="378"/>
      <c r="D97" s="378"/>
      <c r="E97" s="378"/>
      <c r="F97" s="378"/>
      <c r="G97" s="378"/>
      <c r="H97" s="378"/>
      <c r="I97" s="378"/>
      <c r="J97" s="378"/>
      <c r="K97" s="378"/>
      <c r="L97" s="378"/>
      <c r="M97" s="379"/>
    </row>
    <row r="98" spans="2:13" ht="12.75" customHeight="1">
      <c r="B98" s="380"/>
      <c r="C98" s="382"/>
      <c r="D98" s="382"/>
      <c r="E98" s="382"/>
      <c r="F98" s="382"/>
      <c r="G98" s="382"/>
      <c r="H98" s="382"/>
      <c r="I98" s="382"/>
      <c r="J98" s="382"/>
      <c r="K98" s="382"/>
      <c r="L98" s="382"/>
      <c r="M98" s="383"/>
    </row>
    <row r="99" spans="2:13" ht="16.5" customHeight="1">
      <c r="B99" s="380"/>
      <c r="C99" s="382"/>
      <c r="D99" s="382"/>
      <c r="E99" s="382"/>
      <c r="F99" s="382"/>
      <c r="G99" s="382"/>
      <c r="H99" s="382"/>
      <c r="I99" s="382"/>
      <c r="J99" s="382"/>
      <c r="K99" s="382"/>
      <c r="L99" s="382"/>
      <c r="M99" s="383"/>
    </row>
    <row r="100" spans="2:13" ht="6.75" customHeight="1">
      <c r="B100" s="14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20"/>
    </row>
    <row r="101" spans="2:13" ht="14.25" customHeight="1">
      <c r="B101" s="14"/>
      <c r="C101" s="120"/>
      <c r="D101" s="387">
        <v>2017</v>
      </c>
      <c r="E101" s="387"/>
      <c r="F101" s="120"/>
      <c r="G101" s="114" t="s">
        <v>1989</v>
      </c>
      <c r="H101" s="120"/>
      <c r="I101" s="120"/>
      <c r="J101" s="387">
        <v>2017</v>
      </c>
      <c r="K101" s="387"/>
      <c r="L101" s="120"/>
      <c r="M101" s="115" t="s">
        <v>1989</v>
      </c>
    </row>
    <row r="102" spans="2:13" ht="14.25" customHeight="1">
      <c r="B102" s="14"/>
      <c r="C102" s="120"/>
      <c r="D102" s="123"/>
      <c r="E102" s="123"/>
      <c r="F102" s="120"/>
      <c r="G102" s="123"/>
      <c r="H102" s="120"/>
      <c r="I102" s="120"/>
      <c r="J102" s="123"/>
      <c r="K102" s="123"/>
      <c r="L102" s="120"/>
      <c r="M102" s="124"/>
    </row>
    <row r="103" spans="2:13" ht="12.75" customHeight="1">
      <c r="B103" s="14"/>
      <c r="C103" s="120"/>
      <c r="D103" s="120"/>
      <c r="E103" s="120"/>
      <c r="F103" s="120"/>
      <c r="G103" s="120"/>
      <c r="H103" s="120"/>
      <c r="I103" s="388" t="s">
        <v>2038</v>
      </c>
      <c r="J103" s="388"/>
      <c r="K103" s="120"/>
      <c r="L103" s="120"/>
      <c r="M103" s="20"/>
    </row>
    <row r="104" spans="2:13" ht="5.25" customHeight="1">
      <c r="B104" s="14"/>
      <c r="C104" s="120"/>
      <c r="D104" s="120"/>
      <c r="E104" s="120"/>
      <c r="F104" s="120"/>
      <c r="G104" s="120"/>
      <c r="H104" s="120"/>
      <c r="I104" s="326" t="s">
        <v>2039</v>
      </c>
      <c r="J104" s="326"/>
      <c r="K104" s="385">
        <v>328005546.31999999</v>
      </c>
      <c r="L104" s="120"/>
      <c r="M104" s="386">
        <v>589937905.45000005</v>
      </c>
    </row>
    <row r="105" spans="2:13" ht="7.5" customHeight="1">
      <c r="B105" s="14"/>
      <c r="C105" s="120"/>
      <c r="D105" s="120"/>
      <c r="E105" s="120"/>
      <c r="F105" s="120"/>
      <c r="G105" s="120"/>
      <c r="H105" s="120"/>
      <c r="I105" s="326"/>
      <c r="J105" s="326"/>
      <c r="K105" s="385"/>
      <c r="L105" s="120"/>
      <c r="M105" s="386"/>
    </row>
    <row r="106" spans="2:13" ht="6" customHeight="1">
      <c r="B106" s="14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20"/>
    </row>
    <row r="107" spans="2:13" ht="6.75" customHeight="1">
      <c r="B107" s="14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20"/>
    </row>
    <row r="108" spans="2:13" ht="12.75" customHeight="1">
      <c r="B108" s="14"/>
      <c r="C108" s="120"/>
      <c r="D108" s="120"/>
      <c r="E108" s="120"/>
      <c r="F108" s="120"/>
      <c r="G108" s="120"/>
      <c r="H108" s="120"/>
      <c r="I108" s="326" t="s">
        <v>2040</v>
      </c>
      <c r="J108" s="326"/>
      <c r="K108" s="121">
        <v>1732274167.3599999</v>
      </c>
      <c r="L108" s="120"/>
      <c r="M108" s="122">
        <v>1169283979.6199999</v>
      </c>
    </row>
    <row r="109" spans="2:13" ht="6" customHeight="1">
      <c r="B109" s="14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20"/>
    </row>
    <row r="110" spans="2:13" ht="5.25" customHeight="1">
      <c r="B110" s="14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20"/>
    </row>
    <row r="111" spans="2:13" ht="12.75" customHeight="1">
      <c r="B111" s="14"/>
      <c r="C111" s="120"/>
      <c r="D111" s="120"/>
      <c r="E111" s="120"/>
      <c r="F111" s="120"/>
      <c r="G111" s="120"/>
      <c r="H111" s="120"/>
      <c r="I111" s="326" t="s">
        <v>2041</v>
      </c>
      <c r="J111" s="326"/>
      <c r="K111" s="121">
        <v>2387781816.6399999</v>
      </c>
      <c r="L111" s="120"/>
      <c r="M111" s="122">
        <v>1875688877.6099999</v>
      </c>
    </row>
    <row r="112" spans="2:13" ht="6" customHeight="1">
      <c r="B112" s="14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20"/>
    </row>
    <row r="113" spans="2:13" ht="5.25" customHeight="1">
      <c r="B113" s="14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20"/>
    </row>
    <row r="114" spans="2:13" ht="12.75" customHeight="1">
      <c r="B114" s="14"/>
      <c r="C114" s="120"/>
      <c r="D114" s="120"/>
      <c r="E114" s="120"/>
      <c r="F114" s="120"/>
      <c r="G114" s="120"/>
      <c r="H114" s="120"/>
      <c r="I114" s="326" t="s">
        <v>2042</v>
      </c>
      <c r="J114" s="326"/>
      <c r="K114" s="121">
        <v>0</v>
      </c>
      <c r="L114" s="120"/>
      <c r="M114" s="122">
        <v>0</v>
      </c>
    </row>
    <row r="115" spans="2:13" ht="6" customHeight="1">
      <c r="B115" s="14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20"/>
    </row>
    <row r="116" spans="2:13" ht="5.25" customHeight="1">
      <c r="B116" s="14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20"/>
    </row>
    <row r="117" spans="2:13" ht="12.75" customHeight="1">
      <c r="B117" s="14"/>
      <c r="C117" s="120"/>
      <c r="D117" s="120"/>
      <c r="E117" s="120"/>
      <c r="F117" s="120"/>
      <c r="G117" s="120"/>
      <c r="H117" s="120"/>
      <c r="I117" s="326" t="s">
        <v>2043</v>
      </c>
      <c r="J117" s="326"/>
      <c r="K117" s="121">
        <v>0</v>
      </c>
      <c r="L117" s="120"/>
      <c r="M117" s="122">
        <v>0</v>
      </c>
    </row>
    <row r="118" spans="2:13" ht="6" customHeight="1">
      <c r="B118" s="14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20"/>
    </row>
    <row r="119" spans="2:13" ht="5.25" customHeight="1">
      <c r="B119" s="14"/>
      <c r="C119" s="120"/>
      <c r="D119" s="120"/>
      <c r="E119" s="120"/>
      <c r="F119" s="120"/>
      <c r="G119" s="120"/>
      <c r="H119" s="120"/>
      <c r="I119" s="388" t="s">
        <v>2044</v>
      </c>
      <c r="J119" s="388"/>
      <c r="K119" s="390">
        <f>SUM(K104:K118)</f>
        <v>4448061530.3199997</v>
      </c>
      <c r="L119" s="120"/>
      <c r="M119" s="391">
        <f>SUM(M104:M118)</f>
        <v>3634910762.6799998</v>
      </c>
    </row>
    <row r="120" spans="2:13" ht="9.75" customHeight="1">
      <c r="B120" s="14"/>
      <c r="C120" s="120"/>
      <c r="D120" s="120"/>
      <c r="E120" s="120"/>
      <c r="F120" s="120"/>
      <c r="G120" s="120"/>
      <c r="H120" s="120"/>
      <c r="I120" s="388"/>
      <c r="J120" s="388"/>
      <c r="K120" s="390"/>
      <c r="L120" s="120"/>
      <c r="M120" s="391"/>
    </row>
    <row r="121" spans="2:13" ht="21.75" customHeight="1">
      <c r="B121" s="14"/>
      <c r="C121" s="120"/>
      <c r="D121" s="120"/>
      <c r="E121" s="120"/>
      <c r="F121" s="120"/>
      <c r="G121" s="120"/>
      <c r="H121" s="120"/>
      <c r="I121" s="388" t="s">
        <v>2045</v>
      </c>
      <c r="J121" s="388"/>
      <c r="K121" s="120"/>
      <c r="L121" s="120"/>
      <c r="M121" s="20"/>
    </row>
    <row r="122" spans="2:13" ht="6" customHeight="1">
      <c r="B122" s="14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20"/>
    </row>
    <row r="123" spans="2:13" ht="5.25" customHeight="1">
      <c r="B123" s="14"/>
      <c r="C123" s="120"/>
      <c r="D123" s="120"/>
      <c r="E123" s="120"/>
      <c r="F123" s="120"/>
      <c r="G123" s="120"/>
      <c r="H123" s="120"/>
      <c r="I123" s="326" t="s">
        <v>2046</v>
      </c>
      <c r="J123" s="326"/>
      <c r="K123" s="385">
        <v>0</v>
      </c>
      <c r="L123" s="120"/>
      <c r="M123" s="386">
        <v>0</v>
      </c>
    </row>
    <row r="124" spans="2:13" ht="7.5" customHeight="1">
      <c r="B124" s="14"/>
      <c r="C124" s="120"/>
      <c r="D124" s="120"/>
      <c r="E124" s="120"/>
      <c r="F124" s="120"/>
      <c r="G124" s="120"/>
      <c r="H124" s="120"/>
      <c r="I124" s="326"/>
      <c r="J124" s="326"/>
      <c r="K124" s="385"/>
      <c r="L124" s="120"/>
      <c r="M124" s="386"/>
    </row>
    <row r="125" spans="2:13" ht="6" customHeight="1">
      <c r="B125" s="14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20"/>
    </row>
    <row r="126" spans="2:13" ht="5.25" customHeight="1">
      <c r="B126" s="14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20"/>
    </row>
    <row r="127" spans="2:13" ht="12.75" customHeight="1">
      <c r="B127" s="14"/>
      <c r="C127" s="120"/>
      <c r="D127" s="120"/>
      <c r="E127" s="120"/>
      <c r="F127" s="120"/>
      <c r="G127" s="120"/>
      <c r="H127" s="120"/>
      <c r="I127" s="326" t="s">
        <v>2047</v>
      </c>
      <c r="J127" s="326"/>
      <c r="K127" s="121">
        <v>-1310408463.6600001</v>
      </c>
      <c r="L127" s="120"/>
      <c r="M127" s="122">
        <v>-1323760271.51</v>
      </c>
    </row>
    <row r="128" spans="2:13" ht="6" customHeight="1">
      <c r="B128" s="14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20"/>
    </row>
    <row r="129" spans="2:14" ht="5.25" customHeight="1">
      <c r="B129" s="14"/>
      <c r="C129" s="120"/>
      <c r="D129" s="120"/>
      <c r="E129" s="120"/>
      <c r="F129" s="120"/>
      <c r="G129" s="120"/>
      <c r="H129" s="120"/>
      <c r="I129" s="388" t="s">
        <v>2048</v>
      </c>
      <c r="J129" s="388"/>
      <c r="K129" s="390">
        <f>SUM(K123:K128)</f>
        <v>-1310408463.6600001</v>
      </c>
      <c r="L129" s="120"/>
      <c r="M129" s="391">
        <f>SUM(M123:M128)</f>
        <v>-1323760271.51</v>
      </c>
    </row>
    <row r="130" spans="2:14" ht="18.75" customHeight="1">
      <c r="B130" s="14"/>
      <c r="C130" s="120"/>
      <c r="D130" s="120"/>
      <c r="E130" s="120"/>
      <c r="F130" s="120"/>
      <c r="G130" s="120"/>
      <c r="H130" s="120"/>
      <c r="I130" s="388"/>
      <c r="J130" s="388"/>
      <c r="K130" s="390"/>
      <c r="L130" s="120"/>
      <c r="M130" s="391"/>
    </row>
    <row r="131" spans="2:14" ht="7.5" customHeight="1">
      <c r="B131" s="14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20"/>
    </row>
    <row r="132" spans="2:14" ht="14.25" customHeight="1">
      <c r="B132" s="14"/>
      <c r="C132" s="120"/>
      <c r="D132" s="120"/>
      <c r="E132" s="120"/>
      <c r="F132" s="120"/>
      <c r="G132" s="120"/>
      <c r="H132" s="120"/>
      <c r="I132" s="388" t="s">
        <v>2049</v>
      </c>
      <c r="J132" s="388"/>
      <c r="K132" s="118">
        <f>K94+K119+K129</f>
        <v>3138337965.8099995</v>
      </c>
      <c r="L132" s="120"/>
      <c r="M132" s="119">
        <f>M94+M119+M129</f>
        <v>2311618820.3199997</v>
      </c>
    </row>
    <row r="133" spans="2:14" ht="6.75" customHeight="1">
      <c r="B133" s="14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20"/>
    </row>
    <row r="134" spans="2:14" ht="6" customHeight="1">
      <c r="B134" s="14"/>
      <c r="C134" s="120"/>
      <c r="D134" s="120"/>
      <c r="E134" s="120"/>
      <c r="F134" s="120"/>
      <c r="G134" s="120"/>
      <c r="H134" s="120"/>
      <c r="I134" s="393" t="s">
        <v>2050</v>
      </c>
      <c r="J134" s="393"/>
      <c r="K134" s="390">
        <f>K77+K132</f>
        <v>9988436350.1699982</v>
      </c>
      <c r="L134" s="120"/>
      <c r="M134" s="391">
        <f>M77+M132</f>
        <v>9108562943.6399994</v>
      </c>
    </row>
    <row r="135" spans="2:14" ht="9.75" customHeight="1">
      <c r="B135" s="14"/>
      <c r="C135" s="120"/>
      <c r="D135" s="120"/>
      <c r="E135" s="120"/>
      <c r="F135" s="120"/>
      <c r="G135" s="120"/>
      <c r="H135" s="120"/>
      <c r="I135" s="393"/>
      <c r="J135" s="393"/>
      <c r="K135" s="390"/>
      <c r="L135" s="120"/>
      <c r="M135" s="391"/>
    </row>
    <row r="136" spans="2:14" ht="6.75" customHeight="1">
      <c r="B136" s="32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6"/>
    </row>
    <row r="137" spans="2:14" s="13" customFormat="1" ht="21.75" customHeight="1">
      <c r="B137" s="392" t="s">
        <v>1988</v>
      </c>
      <c r="C137" s="392"/>
      <c r="D137" s="392"/>
      <c r="E137" s="392"/>
      <c r="F137" s="392"/>
      <c r="G137" s="392"/>
      <c r="H137" s="392"/>
      <c r="I137" s="392"/>
    </row>
    <row r="138" spans="2:14" ht="72.75" customHeight="1">
      <c r="C138" s="120"/>
      <c r="D138" s="120"/>
      <c r="E138" s="120"/>
      <c r="F138" s="120"/>
      <c r="G138" s="120"/>
      <c r="H138" s="120"/>
      <c r="I138" s="120"/>
      <c r="J138" s="120"/>
      <c r="K138" s="120"/>
      <c r="M138" s="101"/>
      <c r="N138" s="101"/>
    </row>
    <row r="139" spans="2:14" ht="14.25" customHeight="1">
      <c r="C139" s="40"/>
      <c r="D139" s="40"/>
      <c r="E139" s="120"/>
      <c r="F139" s="120"/>
      <c r="G139" s="120"/>
      <c r="H139" s="120"/>
      <c r="I139" s="111"/>
      <c r="J139" s="120"/>
      <c r="K139" s="120"/>
    </row>
    <row r="140" spans="2:14" ht="12.75" customHeight="1">
      <c r="C140" s="113"/>
      <c r="D140" s="113"/>
      <c r="E140" s="120"/>
      <c r="F140" s="120"/>
      <c r="G140" s="120"/>
      <c r="H140" s="120"/>
      <c r="I140" s="112"/>
      <c r="J140" s="120"/>
      <c r="K140" s="120"/>
    </row>
    <row r="141" spans="2:14" ht="7.5" customHeight="1"/>
    <row r="142" spans="2:14" ht="264.75" customHeight="1"/>
  </sheetData>
  <mergeCells count="142">
    <mergeCell ref="B137:I137"/>
    <mergeCell ref="I129:J130"/>
    <mergeCell ref="K129:K130"/>
    <mergeCell ref="M129:M130"/>
    <mergeCell ref="I132:J132"/>
    <mergeCell ref="I134:J135"/>
    <mergeCell ref="K134:K135"/>
    <mergeCell ref="M134:M135"/>
    <mergeCell ref="M119:M120"/>
    <mergeCell ref="I121:J121"/>
    <mergeCell ref="I123:J124"/>
    <mergeCell ref="K123:K124"/>
    <mergeCell ref="M123:M124"/>
    <mergeCell ref="I127:J127"/>
    <mergeCell ref="I108:J108"/>
    <mergeCell ref="I111:J111"/>
    <mergeCell ref="I114:J114"/>
    <mergeCell ref="I117:J117"/>
    <mergeCell ref="I119:J120"/>
    <mergeCell ref="K119:K120"/>
    <mergeCell ref="B97:M99"/>
    <mergeCell ref="D101:E101"/>
    <mergeCell ref="J101:K101"/>
    <mergeCell ref="I103:J103"/>
    <mergeCell ref="I104:J105"/>
    <mergeCell ref="K104:K105"/>
    <mergeCell ref="M104:M105"/>
    <mergeCell ref="C89:D89"/>
    <mergeCell ref="I89:J89"/>
    <mergeCell ref="I92:J92"/>
    <mergeCell ref="I94:J95"/>
    <mergeCell ref="K94:K95"/>
    <mergeCell ref="M94:M95"/>
    <mergeCell ref="I80:J81"/>
    <mergeCell ref="C81:D82"/>
    <mergeCell ref="E81:E82"/>
    <mergeCell ref="G81:G82"/>
    <mergeCell ref="I82:J84"/>
    <mergeCell ref="C86:D86"/>
    <mergeCell ref="I86:J86"/>
    <mergeCell ref="C77:D79"/>
    <mergeCell ref="E77:E78"/>
    <mergeCell ref="G77:G78"/>
    <mergeCell ref="I77:J79"/>
    <mergeCell ref="K77:K78"/>
    <mergeCell ref="M77:M78"/>
    <mergeCell ref="C73:D75"/>
    <mergeCell ref="E73:E74"/>
    <mergeCell ref="G73:G74"/>
    <mergeCell ref="I73:J75"/>
    <mergeCell ref="K73:K74"/>
    <mergeCell ref="M73:M74"/>
    <mergeCell ref="C68:D70"/>
    <mergeCell ref="E68:E69"/>
    <mergeCell ref="G68:G69"/>
    <mergeCell ref="I69:J71"/>
    <mergeCell ref="K69:K70"/>
    <mergeCell ref="M69:M70"/>
    <mergeCell ref="C63:D65"/>
    <mergeCell ref="E63:E64"/>
    <mergeCell ref="G63:G64"/>
    <mergeCell ref="I64:J66"/>
    <mergeCell ref="K64:K65"/>
    <mergeCell ref="M64:M65"/>
    <mergeCell ref="C56:D57"/>
    <mergeCell ref="I56:J57"/>
    <mergeCell ref="C59:D60"/>
    <mergeCell ref="I60:J62"/>
    <mergeCell ref="K60:K62"/>
    <mergeCell ref="M60:M62"/>
    <mergeCell ref="K48:K49"/>
    <mergeCell ref="M48:M49"/>
    <mergeCell ref="C51:D52"/>
    <mergeCell ref="E51:E52"/>
    <mergeCell ref="G51:G52"/>
    <mergeCell ref="I52:J54"/>
    <mergeCell ref="K52:K53"/>
    <mergeCell ref="M52:M53"/>
    <mergeCell ref="C45:D46"/>
    <mergeCell ref="I45:J46"/>
    <mergeCell ref="C47:D48"/>
    <mergeCell ref="E47:E48"/>
    <mergeCell ref="G47:G48"/>
    <mergeCell ref="I48:J50"/>
    <mergeCell ref="I38:J40"/>
    <mergeCell ref="K38:K39"/>
    <mergeCell ref="M38:M39"/>
    <mergeCell ref="C39:D41"/>
    <mergeCell ref="E39:E40"/>
    <mergeCell ref="G39:G40"/>
    <mergeCell ref="I41:J43"/>
    <mergeCell ref="K41:K43"/>
    <mergeCell ref="M41:M43"/>
    <mergeCell ref="I34:J36"/>
    <mergeCell ref="K34:K36"/>
    <mergeCell ref="M34:M36"/>
    <mergeCell ref="C35:D36"/>
    <mergeCell ref="E35:E36"/>
    <mergeCell ref="G35:G36"/>
    <mergeCell ref="I30:J32"/>
    <mergeCell ref="K30:K31"/>
    <mergeCell ref="M30:M31"/>
    <mergeCell ref="C31:D32"/>
    <mergeCell ref="E31:E32"/>
    <mergeCell ref="G31:G32"/>
    <mergeCell ref="I26:J28"/>
    <mergeCell ref="K26:K27"/>
    <mergeCell ref="M26:M27"/>
    <mergeCell ref="C27:D28"/>
    <mergeCell ref="E27:E28"/>
    <mergeCell ref="G27:G28"/>
    <mergeCell ref="I22:J24"/>
    <mergeCell ref="K22:K23"/>
    <mergeCell ref="M22:M23"/>
    <mergeCell ref="C23:D24"/>
    <mergeCell ref="E23:E24"/>
    <mergeCell ref="G23:G24"/>
    <mergeCell ref="I18:J20"/>
    <mergeCell ref="K18:K19"/>
    <mergeCell ref="M18:M19"/>
    <mergeCell ref="C19:D20"/>
    <mergeCell ref="E19:E20"/>
    <mergeCell ref="G19:G20"/>
    <mergeCell ref="C15:D16"/>
    <mergeCell ref="E15:E16"/>
    <mergeCell ref="G15:G16"/>
    <mergeCell ref="I15:J16"/>
    <mergeCell ref="K15:K16"/>
    <mergeCell ref="M15:M16"/>
    <mergeCell ref="I11:J12"/>
    <mergeCell ref="K11:K12"/>
    <mergeCell ref="M11:M12"/>
    <mergeCell ref="C12:D13"/>
    <mergeCell ref="E12:E13"/>
    <mergeCell ref="G12:G13"/>
    <mergeCell ref="B2:M4"/>
    <mergeCell ref="D6:E6"/>
    <mergeCell ref="J6:K6"/>
    <mergeCell ref="C7:D7"/>
    <mergeCell ref="I7:J7"/>
    <mergeCell ref="I8:J9"/>
    <mergeCell ref="C9:D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6"/>
  <sheetViews>
    <sheetView workbookViewId="0"/>
  </sheetViews>
  <sheetFormatPr baseColWidth="10" defaultColWidth="9.140625" defaultRowHeight="12.75" customHeight="1"/>
  <cols>
    <col min="1" max="1" width="76" customWidth="1"/>
    <col min="2" max="2" width="2" customWidth="1"/>
    <col min="3" max="4" width="22" customWidth="1"/>
    <col min="257" max="257" width="76" customWidth="1"/>
    <col min="258" max="258" width="2" customWidth="1"/>
    <col min="259" max="260" width="22" customWidth="1"/>
    <col min="513" max="513" width="76" customWidth="1"/>
    <col min="514" max="514" width="2" customWidth="1"/>
    <col min="515" max="516" width="22" customWidth="1"/>
    <col min="769" max="769" width="76" customWidth="1"/>
    <col min="770" max="770" width="2" customWidth="1"/>
    <col min="771" max="772" width="22" customWidth="1"/>
    <col min="1025" max="1025" width="76" customWidth="1"/>
    <col min="1026" max="1026" width="2" customWidth="1"/>
    <col min="1027" max="1028" width="22" customWidth="1"/>
    <col min="1281" max="1281" width="76" customWidth="1"/>
    <col min="1282" max="1282" width="2" customWidth="1"/>
    <col min="1283" max="1284" width="22" customWidth="1"/>
    <col min="1537" max="1537" width="76" customWidth="1"/>
    <col min="1538" max="1538" width="2" customWidth="1"/>
    <col min="1539" max="1540" width="22" customWidth="1"/>
    <col min="1793" max="1793" width="76" customWidth="1"/>
    <col min="1794" max="1794" width="2" customWidth="1"/>
    <col min="1795" max="1796" width="22" customWidth="1"/>
    <col min="2049" max="2049" width="76" customWidth="1"/>
    <col min="2050" max="2050" width="2" customWidth="1"/>
    <col min="2051" max="2052" width="22" customWidth="1"/>
    <col min="2305" max="2305" width="76" customWidth="1"/>
    <col min="2306" max="2306" width="2" customWidth="1"/>
    <col min="2307" max="2308" width="22" customWidth="1"/>
    <col min="2561" max="2561" width="76" customWidth="1"/>
    <col min="2562" max="2562" width="2" customWidth="1"/>
    <col min="2563" max="2564" width="22" customWidth="1"/>
    <col min="2817" max="2817" width="76" customWidth="1"/>
    <col min="2818" max="2818" width="2" customWidth="1"/>
    <col min="2819" max="2820" width="22" customWidth="1"/>
    <col min="3073" max="3073" width="76" customWidth="1"/>
    <col min="3074" max="3074" width="2" customWidth="1"/>
    <col min="3075" max="3076" width="22" customWidth="1"/>
    <col min="3329" max="3329" width="76" customWidth="1"/>
    <col min="3330" max="3330" width="2" customWidth="1"/>
    <col min="3331" max="3332" width="22" customWidth="1"/>
    <col min="3585" max="3585" width="76" customWidth="1"/>
    <col min="3586" max="3586" width="2" customWidth="1"/>
    <col min="3587" max="3588" width="22" customWidth="1"/>
    <col min="3841" max="3841" width="76" customWidth="1"/>
    <col min="3842" max="3842" width="2" customWidth="1"/>
    <col min="3843" max="3844" width="22" customWidth="1"/>
    <col min="4097" max="4097" width="76" customWidth="1"/>
    <col min="4098" max="4098" width="2" customWidth="1"/>
    <col min="4099" max="4100" width="22" customWidth="1"/>
    <col min="4353" max="4353" width="76" customWidth="1"/>
    <col min="4354" max="4354" width="2" customWidth="1"/>
    <col min="4355" max="4356" width="22" customWidth="1"/>
    <col min="4609" max="4609" width="76" customWidth="1"/>
    <col min="4610" max="4610" width="2" customWidth="1"/>
    <col min="4611" max="4612" width="22" customWidth="1"/>
    <col min="4865" max="4865" width="76" customWidth="1"/>
    <col min="4866" max="4866" width="2" customWidth="1"/>
    <col min="4867" max="4868" width="22" customWidth="1"/>
    <col min="5121" max="5121" width="76" customWidth="1"/>
    <col min="5122" max="5122" width="2" customWidth="1"/>
    <col min="5123" max="5124" width="22" customWidth="1"/>
    <col min="5377" max="5377" width="76" customWidth="1"/>
    <col min="5378" max="5378" width="2" customWidth="1"/>
    <col min="5379" max="5380" width="22" customWidth="1"/>
    <col min="5633" max="5633" width="76" customWidth="1"/>
    <col min="5634" max="5634" width="2" customWidth="1"/>
    <col min="5635" max="5636" width="22" customWidth="1"/>
    <col min="5889" max="5889" width="76" customWidth="1"/>
    <col min="5890" max="5890" width="2" customWidth="1"/>
    <col min="5891" max="5892" width="22" customWidth="1"/>
    <col min="6145" max="6145" width="76" customWidth="1"/>
    <col min="6146" max="6146" width="2" customWidth="1"/>
    <col min="6147" max="6148" width="22" customWidth="1"/>
    <col min="6401" max="6401" width="76" customWidth="1"/>
    <col min="6402" max="6402" width="2" customWidth="1"/>
    <col min="6403" max="6404" width="22" customWidth="1"/>
    <col min="6657" max="6657" width="76" customWidth="1"/>
    <col min="6658" max="6658" width="2" customWidth="1"/>
    <col min="6659" max="6660" width="22" customWidth="1"/>
    <col min="6913" max="6913" width="76" customWidth="1"/>
    <col min="6914" max="6914" width="2" customWidth="1"/>
    <col min="6915" max="6916" width="22" customWidth="1"/>
    <col min="7169" max="7169" width="76" customWidth="1"/>
    <col min="7170" max="7170" width="2" customWidth="1"/>
    <col min="7171" max="7172" width="22" customWidth="1"/>
    <col min="7425" max="7425" width="76" customWidth="1"/>
    <col min="7426" max="7426" width="2" customWidth="1"/>
    <col min="7427" max="7428" width="22" customWidth="1"/>
    <col min="7681" max="7681" width="76" customWidth="1"/>
    <col min="7682" max="7682" width="2" customWidth="1"/>
    <col min="7683" max="7684" width="22" customWidth="1"/>
    <col min="7937" max="7937" width="76" customWidth="1"/>
    <col min="7938" max="7938" width="2" customWidth="1"/>
    <col min="7939" max="7940" width="22" customWidth="1"/>
    <col min="8193" max="8193" width="76" customWidth="1"/>
    <col min="8194" max="8194" width="2" customWidth="1"/>
    <col min="8195" max="8196" width="22" customWidth="1"/>
    <col min="8449" max="8449" width="76" customWidth="1"/>
    <col min="8450" max="8450" width="2" customWidth="1"/>
    <col min="8451" max="8452" width="22" customWidth="1"/>
    <col min="8705" max="8705" width="76" customWidth="1"/>
    <col min="8706" max="8706" width="2" customWidth="1"/>
    <col min="8707" max="8708" width="22" customWidth="1"/>
    <col min="8961" max="8961" width="76" customWidth="1"/>
    <col min="8962" max="8962" width="2" customWidth="1"/>
    <col min="8963" max="8964" width="22" customWidth="1"/>
    <col min="9217" max="9217" width="76" customWidth="1"/>
    <col min="9218" max="9218" width="2" customWidth="1"/>
    <col min="9219" max="9220" width="22" customWidth="1"/>
    <col min="9473" max="9473" width="76" customWidth="1"/>
    <col min="9474" max="9474" width="2" customWidth="1"/>
    <col min="9475" max="9476" width="22" customWidth="1"/>
    <col min="9729" max="9729" width="76" customWidth="1"/>
    <col min="9730" max="9730" width="2" customWidth="1"/>
    <col min="9731" max="9732" width="22" customWidth="1"/>
    <col min="9985" max="9985" width="76" customWidth="1"/>
    <col min="9986" max="9986" width="2" customWidth="1"/>
    <col min="9987" max="9988" width="22" customWidth="1"/>
    <col min="10241" max="10241" width="76" customWidth="1"/>
    <col min="10242" max="10242" width="2" customWidth="1"/>
    <col min="10243" max="10244" width="22" customWidth="1"/>
    <col min="10497" max="10497" width="76" customWidth="1"/>
    <col min="10498" max="10498" width="2" customWidth="1"/>
    <col min="10499" max="10500" width="22" customWidth="1"/>
    <col min="10753" max="10753" width="76" customWidth="1"/>
    <col min="10754" max="10754" width="2" customWidth="1"/>
    <col min="10755" max="10756" width="22" customWidth="1"/>
    <col min="11009" max="11009" width="76" customWidth="1"/>
    <col min="11010" max="11010" width="2" customWidth="1"/>
    <col min="11011" max="11012" width="22" customWidth="1"/>
    <col min="11265" max="11265" width="76" customWidth="1"/>
    <col min="11266" max="11266" width="2" customWidth="1"/>
    <col min="11267" max="11268" width="22" customWidth="1"/>
    <col min="11521" max="11521" width="76" customWidth="1"/>
    <col min="11522" max="11522" width="2" customWidth="1"/>
    <col min="11523" max="11524" width="22" customWidth="1"/>
    <col min="11777" max="11777" width="76" customWidth="1"/>
    <col min="11778" max="11778" width="2" customWidth="1"/>
    <col min="11779" max="11780" width="22" customWidth="1"/>
    <col min="12033" max="12033" width="76" customWidth="1"/>
    <col min="12034" max="12034" width="2" customWidth="1"/>
    <col min="12035" max="12036" width="22" customWidth="1"/>
    <col min="12289" max="12289" width="76" customWidth="1"/>
    <col min="12290" max="12290" width="2" customWidth="1"/>
    <col min="12291" max="12292" width="22" customWidth="1"/>
    <col min="12545" max="12545" width="76" customWidth="1"/>
    <col min="12546" max="12546" width="2" customWidth="1"/>
    <col min="12547" max="12548" width="22" customWidth="1"/>
    <col min="12801" max="12801" width="76" customWidth="1"/>
    <col min="12802" max="12802" width="2" customWidth="1"/>
    <col min="12803" max="12804" width="22" customWidth="1"/>
    <col min="13057" max="13057" width="76" customWidth="1"/>
    <col min="13058" max="13058" width="2" customWidth="1"/>
    <col min="13059" max="13060" width="22" customWidth="1"/>
    <col min="13313" max="13313" width="76" customWidth="1"/>
    <col min="13314" max="13314" width="2" customWidth="1"/>
    <col min="13315" max="13316" width="22" customWidth="1"/>
    <col min="13569" max="13569" width="76" customWidth="1"/>
    <col min="13570" max="13570" width="2" customWidth="1"/>
    <col min="13571" max="13572" width="22" customWidth="1"/>
    <col min="13825" max="13825" width="76" customWidth="1"/>
    <col min="13826" max="13826" width="2" customWidth="1"/>
    <col min="13827" max="13828" width="22" customWidth="1"/>
    <col min="14081" max="14081" width="76" customWidth="1"/>
    <col min="14082" max="14082" width="2" customWidth="1"/>
    <col min="14083" max="14084" width="22" customWidth="1"/>
    <col min="14337" max="14337" width="76" customWidth="1"/>
    <col min="14338" max="14338" width="2" customWidth="1"/>
    <col min="14339" max="14340" width="22" customWidth="1"/>
    <col min="14593" max="14593" width="76" customWidth="1"/>
    <col min="14594" max="14594" width="2" customWidth="1"/>
    <col min="14595" max="14596" width="22" customWidth="1"/>
    <col min="14849" max="14849" width="76" customWidth="1"/>
    <col min="14850" max="14850" width="2" customWidth="1"/>
    <col min="14851" max="14852" width="22" customWidth="1"/>
    <col min="15105" max="15105" width="76" customWidth="1"/>
    <col min="15106" max="15106" width="2" customWidth="1"/>
    <col min="15107" max="15108" width="22" customWidth="1"/>
    <col min="15361" max="15361" width="76" customWidth="1"/>
    <col min="15362" max="15362" width="2" customWidth="1"/>
    <col min="15363" max="15364" width="22" customWidth="1"/>
    <col min="15617" max="15617" width="76" customWidth="1"/>
    <col min="15618" max="15618" width="2" customWidth="1"/>
    <col min="15619" max="15620" width="22" customWidth="1"/>
    <col min="15873" max="15873" width="76" customWidth="1"/>
    <col min="15874" max="15874" width="2" customWidth="1"/>
    <col min="15875" max="15876" width="22" customWidth="1"/>
    <col min="16129" max="16129" width="76" customWidth="1"/>
    <col min="16130" max="16130" width="2" customWidth="1"/>
    <col min="16131" max="16132" width="22" customWidth="1"/>
  </cols>
  <sheetData>
    <row r="2" spans="1:5" ht="15">
      <c r="A2" s="394" t="s">
        <v>0</v>
      </c>
      <c r="B2" s="394"/>
      <c r="C2" s="394"/>
      <c r="D2" s="394"/>
    </row>
    <row r="3" spans="1:5" ht="15">
      <c r="A3" s="394" t="s">
        <v>130</v>
      </c>
      <c r="B3" s="394"/>
      <c r="C3" s="394"/>
      <c r="D3" s="394"/>
    </row>
    <row r="4" spans="1:5" ht="15">
      <c r="A4" s="394" t="s">
        <v>2051</v>
      </c>
      <c r="B4" s="394"/>
      <c r="C4" s="394"/>
      <c r="D4" s="394"/>
    </row>
    <row r="5" spans="1:5" ht="15">
      <c r="A5" s="394" t="s">
        <v>5716</v>
      </c>
      <c r="B5" s="394"/>
      <c r="C5" s="394"/>
      <c r="D5" s="394"/>
    </row>
    <row r="6" spans="1:5" ht="15.75" thickBot="1">
      <c r="A6" s="395"/>
      <c r="B6" s="395"/>
      <c r="C6" s="395"/>
      <c r="D6" s="395"/>
      <c r="E6" s="396"/>
    </row>
    <row r="7" spans="1:5" ht="15">
      <c r="A7" s="253"/>
      <c r="B7" s="253"/>
      <c r="C7" s="253"/>
      <c r="D7" s="253"/>
    </row>
    <row r="8" spans="1:5" ht="15">
      <c r="A8" s="125" t="s">
        <v>2052</v>
      </c>
      <c r="B8" s="125"/>
      <c r="C8" s="125" t="s">
        <v>5717</v>
      </c>
      <c r="D8" s="125" t="s">
        <v>5718</v>
      </c>
    </row>
    <row r="9" spans="1:5" ht="15">
      <c r="A9" s="126" t="s">
        <v>2053</v>
      </c>
      <c r="B9" s="127"/>
      <c r="C9" s="127">
        <v>2162759.98</v>
      </c>
      <c r="D9" s="127">
        <v>1048278.54</v>
      </c>
    </row>
    <row r="10" spans="1:5" ht="15">
      <c r="A10" s="126" t="s">
        <v>2054</v>
      </c>
      <c r="B10" s="127"/>
      <c r="C10" s="127">
        <v>275112.3</v>
      </c>
      <c r="D10" s="127">
        <v>355345.51</v>
      </c>
    </row>
    <row r="11" spans="1:5" ht="15">
      <c r="A11" s="126" t="s">
        <v>2055</v>
      </c>
      <c r="B11" s="127"/>
      <c r="C11" s="127">
        <v>1440889.3</v>
      </c>
      <c r="D11" s="127">
        <v>1423489.3</v>
      </c>
    </row>
    <row r="12" spans="1:5" ht="15">
      <c r="A12" s="126" t="s">
        <v>2056</v>
      </c>
      <c r="B12" s="127"/>
      <c r="C12" s="127">
        <v>50002</v>
      </c>
      <c r="D12" s="127">
        <v>50002</v>
      </c>
    </row>
    <row r="13" spans="1:5" ht="15">
      <c r="A13" s="126" t="s">
        <v>2057</v>
      </c>
      <c r="B13" s="127"/>
      <c r="C13" s="127">
        <v>3727613.28</v>
      </c>
      <c r="D13" s="127">
        <v>23515965.449999999</v>
      </c>
    </row>
    <row r="14" spans="1:5" ht="15">
      <c r="A14" s="126" t="s">
        <v>2058</v>
      </c>
      <c r="B14" s="127"/>
      <c r="C14" s="127">
        <v>4637.7700000000004</v>
      </c>
      <c r="D14" s="127">
        <v>4637.7700000000004</v>
      </c>
    </row>
    <row r="15" spans="1:5" ht="15">
      <c r="A15" s="126" t="s">
        <v>2059</v>
      </c>
      <c r="B15" s="127"/>
      <c r="C15" s="127">
        <v>23306452.609999999</v>
      </c>
      <c r="D15" s="127">
        <v>25191508.800000001</v>
      </c>
    </row>
    <row r="16" spans="1:5" ht="15">
      <c r="A16" s="126" t="s">
        <v>2060</v>
      </c>
      <c r="B16" s="127"/>
      <c r="C16" s="127">
        <v>643697.76</v>
      </c>
      <c r="D16" s="127">
        <v>642288.30000000005</v>
      </c>
    </row>
    <row r="17" spans="1:4" ht="15">
      <c r="A17" s="126" t="s">
        <v>2061</v>
      </c>
      <c r="B17" s="127"/>
      <c r="C17" s="127">
        <v>865067.7</v>
      </c>
      <c r="D17" s="127">
        <v>1131449.46</v>
      </c>
    </row>
    <row r="18" spans="1:4" ht="15">
      <c r="A18" s="126" t="s">
        <v>2062</v>
      </c>
      <c r="B18" s="127"/>
      <c r="C18" s="127">
        <v>3753134.52</v>
      </c>
      <c r="D18" s="127">
        <v>5788389.96</v>
      </c>
    </row>
    <row r="19" spans="1:4" ht="15">
      <c r="A19" s="126" t="s">
        <v>2063</v>
      </c>
      <c r="B19" s="127"/>
      <c r="C19" s="127">
        <v>364040.58</v>
      </c>
      <c r="D19" s="127">
        <v>418380.42</v>
      </c>
    </row>
    <row r="20" spans="1:4" ht="15">
      <c r="A20" s="126" t="s">
        <v>2064</v>
      </c>
      <c r="B20" s="127"/>
      <c r="C20" s="127">
        <v>49184.67</v>
      </c>
      <c r="D20" s="127">
        <v>49184.67</v>
      </c>
    </row>
    <row r="21" spans="1:4" ht="15">
      <c r="A21" s="126" t="s">
        <v>2065</v>
      </c>
      <c r="B21" s="127"/>
      <c r="C21" s="127">
        <v>10194727.4</v>
      </c>
      <c r="D21" s="127">
        <v>10657854.17</v>
      </c>
    </row>
    <row r="22" spans="1:4" ht="15">
      <c r="A22" s="126" t="s">
        <v>2066</v>
      </c>
      <c r="B22" s="127"/>
      <c r="C22" s="127">
        <v>958325.44</v>
      </c>
      <c r="D22" s="127">
        <v>1054421.74</v>
      </c>
    </row>
    <row r="23" spans="1:4" ht="15">
      <c r="A23" s="126" t="s">
        <v>2067</v>
      </c>
      <c r="B23" s="127"/>
      <c r="C23" s="127">
        <v>608696.12</v>
      </c>
      <c r="D23" s="127">
        <v>712760.2</v>
      </c>
    </row>
    <row r="24" spans="1:4" ht="15">
      <c r="A24" s="126" t="s">
        <v>2068</v>
      </c>
      <c r="B24" s="127"/>
      <c r="C24" s="127">
        <v>1110232.7</v>
      </c>
      <c r="D24" s="127">
        <v>201593.74</v>
      </c>
    </row>
    <row r="25" spans="1:4" ht="15">
      <c r="A25" s="126" t="s">
        <v>2069</v>
      </c>
      <c r="B25" s="127"/>
      <c r="C25" s="127">
        <v>289550.68</v>
      </c>
      <c r="D25" s="127">
        <v>289620.49</v>
      </c>
    </row>
    <row r="26" spans="1:4" ht="15">
      <c r="A26" s="126" t="s">
        <v>2070</v>
      </c>
      <c r="B26" s="127"/>
      <c r="C26" s="127">
        <v>6221.02</v>
      </c>
      <c r="D26" s="127">
        <v>6221.02</v>
      </c>
    </row>
    <row r="27" spans="1:4" ht="15">
      <c r="A27" s="126" t="s">
        <v>2071</v>
      </c>
      <c r="B27" s="127"/>
      <c r="C27" s="127">
        <v>9467.6200000000008</v>
      </c>
      <c r="D27" s="127">
        <v>9467.6200000000008</v>
      </c>
    </row>
    <row r="28" spans="1:4" ht="15">
      <c r="A28" s="126" t="s">
        <v>2072</v>
      </c>
      <c r="B28" s="127"/>
      <c r="C28" s="127">
        <v>5493.1</v>
      </c>
      <c r="D28" s="127">
        <v>5493.57</v>
      </c>
    </row>
    <row r="29" spans="1:4" ht="15">
      <c r="A29" s="126" t="s">
        <v>2073</v>
      </c>
      <c r="B29" s="127"/>
      <c r="C29" s="127">
        <v>9450.94</v>
      </c>
      <c r="D29" s="127">
        <v>9450.94</v>
      </c>
    </row>
    <row r="30" spans="1:4" ht="15">
      <c r="A30" s="126" t="s">
        <v>2074</v>
      </c>
      <c r="B30" s="127"/>
      <c r="C30" s="127">
        <v>404687.22</v>
      </c>
      <c r="D30" s="127">
        <v>4254169.9800000004</v>
      </c>
    </row>
    <row r="31" spans="1:4" ht="15">
      <c r="A31" s="126" t="s">
        <v>2075</v>
      </c>
      <c r="B31" s="127"/>
      <c r="C31" s="127">
        <v>490394.84</v>
      </c>
      <c r="D31" s="127">
        <v>272433.78999999998</v>
      </c>
    </row>
    <row r="32" spans="1:4" ht="15">
      <c r="A32" s="126" t="s">
        <v>2076</v>
      </c>
      <c r="B32" s="127"/>
      <c r="C32" s="127">
        <v>668204.4</v>
      </c>
      <c r="D32" s="127">
        <v>345705.65</v>
      </c>
    </row>
    <row r="33" spans="1:4" ht="15">
      <c r="A33" s="126" t="s">
        <v>2077</v>
      </c>
      <c r="B33" s="127"/>
      <c r="C33" s="127">
        <v>2354145.09</v>
      </c>
      <c r="D33" s="127">
        <v>1771447.95</v>
      </c>
    </row>
    <row r="34" spans="1:4" ht="15">
      <c r="A34" s="126" t="s">
        <v>2078</v>
      </c>
      <c r="B34" s="127"/>
      <c r="C34" s="127">
        <v>1089576.04</v>
      </c>
      <c r="D34" s="127">
        <v>1090748.6599999999</v>
      </c>
    </row>
    <row r="35" spans="1:4" ht="15">
      <c r="A35" s="126" t="s">
        <v>2079</v>
      </c>
      <c r="B35" s="127"/>
      <c r="C35" s="127">
        <v>394349.71</v>
      </c>
      <c r="D35" s="127">
        <v>989161.65</v>
      </c>
    </row>
    <row r="36" spans="1:4" ht="15">
      <c r="A36" s="126" t="s">
        <v>2080</v>
      </c>
      <c r="B36" s="127"/>
      <c r="C36" s="127">
        <v>209611.19</v>
      </c>
      <c r="D36" s="127">
        <v>223611.25</v>
      </c>
    </row>
    <row r="37" spans="1:4" ht="15">
      <c r="A37" s="126" t="s">
        <v>2081</v>
      </c>
      <c r="B37" s="127"/>
      <c r="C37" s="127">
        <v>149652</v>
      </c>
      <c r="D37" s="127">
        <v>149652</v>
      </c>
    </row>
    <row r="38" spans="1:4" ht="25.5">
      <c r="A38" s="126" t="s">
        <v>2082</v>
      </c>
      <c r="B38" s="127"/>
      <c r="C38" s="127">
        <v>50000</v>
      </c>
      <c r="D38" s="127">
        <v>50000</v>
      </c>
    </row>
    <row r="39" spans="1:4" ht="15">
      <c r="A39" s="126" t="s">
        <v>2083</v>
      </c>
      <c r="B39" s="127"/>
      <c r="C39" s="127">
        <v>5035988.66</v>
      </c>
      <c r="D39" s="127">
        <v>5084780.0199999996</v>
      </c>
    </row>
    <row r="41" spans="1:4" ht="15.75" thickBot="1">
      <c r="A41" s="128" t="s">
        <v>2084</v>
      </c>
      <c r="B41" s="129"/>
      <c r="C41" s="129">
        <v>60681366.640000001</v>
      </c>
      <c r="D41" s="129">
        <v>86797514.620000005</v>
      </c>
    </row>
    <row r="42" spans="1:4" ht="12.75" customHeight="1" thickTop="1"/>
    <row r="43" spans="1:4" ht="15">
      <c r="A43" s="130" t="s">
        <v>2085</v>
      </c>
      <c r="B43" s="130"/>
      <c r="C43" s="130"/>
      <c r="D43" s="130"/>
    </row>
    <row r="44" spans="1:4" ht="15">
      <c r="A44" s="126" t="s">
        <v>2086</v>
      </c>
      <c r="B44" s="127"/>
      <c r="C44" s="127">
        <v>59400000</v>
      </c>
      <c r="D44" s="127">
        <v>49700000</v>
      </c>
    </row>
    <row r="45" spans="1:4" ht="15">
      <c r="A45" s="126" t="s">
        <v>2087</v>
      </c>
      <c r="B45" s="127"/>
      <c r="C45" s="127">
        <v>17500000</v>
      </c>
      <c r="D45" s="127">
        <v>18000000</v>
      </c>
    </row>
    <row r="46" spans="1:4" ht="15">
      <c r="A46" s="126" t="s">
        <v>2088</v>
      </c>
      <c r="B46" s="127"/>
      <c r="C46" s="127">
        <v>70399991.219999999</v>
      </c>
      <c r="D46" s="127">
        <v>101749989.52</v>
      </c>
    </row>
    <row r="47" spans="1:4" ht="15">
      <c r="A47" s="126" t="s">
        <v>2089</v>
      </c>
      <c r="B47" s="127"/>
      <c r="C47" s="127">
        <v>104749998.97</v>
      </c>
      <c r="D47" s="127">
        <v>63549992.369999997</v>
      </c>
    </row>
    <row r="48" spans="1:4" ht="15">
      <c r="A48" s="126" t="s">
        <v>2090</v>
      </c>
      <c r="B48" s="127"/>
      <c r="C48" s="127">
        <v>1009992.69</v>
      </c>
      <c r="D48" s="127">
        <v>529996.04</v>
      </c>
    </row>
    <row r="49" spans="1:4" ht="15">
      <c r="A49" s="126" t="s">
        <v>2091</v>
      </c>
      <c r="B49" s="127"/>
      <c r="C49" s="127">
        <v>23199989.02</v>
      </c>
      <c r="D49" s="127">
        <v>22999990.039999999</v>
      </c>
    </row>
    <row r="50" spans="1:4" ht="25.5">
      <c r="A50" s="126" t="s">
        <v>5719</v>
      </c>
      <c r="B50" s="127"/>
      <c r="C50" s="127">
        <v>1598857.82</v>
      </c>
      <c r="D50" s="127">
        <v>2141982.19</v>
      </c>
    </row>
    <row r="51" spans="1:4" ht="15">
      <c r="A51" s="126" t="s">
        <v>2092</v>
      </c>
      <c r="B51" s="127"/>
      <c r="C51" s="127">
        <v>70350000</v>
      </c>
      <c r="D51" s="127">
        <v>60300000</v>
      </c>
    </row>
    <row r="52" spans="1:4" ht="15">
      <c r="A52" s="126" t="s">
        <v>2093</v>
      </c>
      <c r="B52" s="127"/>
      <c r="C52" s="127">
        <v>400000</v>
      </c>
      <c r="D52" s="127">
        <v>400000</v>
      </c>
    </row>
    <row r="53" spans="1:4" ht="15">
      <c r="A53" s="126" t="s">
        <v>2094</v>
      </c>
      <c r="B53" s="127"/>
      <c r="C53" s="127">
        <v>1400000</v>
      </c>
      <c r="D53" s="127">
        <v>1500000</v>
      </c>
    </row>
    <row r="54" spans="1:4" ht="15">
      <c r="A54" s="126" t="s">
        <v>2095</v>
      </c>
      <c r="B54" s="127"/>
      <c r="C54" s="127">
        <v>6150000</v>
      </c>
      <c r="D54" s="127">
        <v>4300000</v>
      </c>
    </row>
    <row r="55" spans="1:4" ht="15">
      <c r="A55" s="126" t="s">
        <v>2096</v>
      </c>
      <c r="B55" s="127"/>
      <c r="C55" s="127">
        <v>32850000</v>
      </c>
      <c r="D55" s="127">
        <v>26050000</v>
      </c>
    </row>
    <row r="56" spans="1:4" ht="25.5">
      <c r="A56" s="126" t="s">
        <v>2097</v>
      </c>
      <c r="B56" s="127"/>
      <c r="C56" s="127">
        <v>76600000</v>
      </c>
      <c r="D56" s="127">
        <v>88350000</v>
      </c>
    </row>
    <row r="57" spans="1:4" ht="15">
      <c r="A57" s="126" t="s">
        <v>2098</v>
      </c>
      <c r="B57" s="127"/>
      <c r="C57" s="127">
        <v>3500000</v>
      </c>
      <c r="D57" s="127">
        <v>3500000</v>
      </c>
    </row>
    <row r="58" spans="1:4" ht="15">
      <c r="A58" s="126" t="s">
        <v>2099</v>
      </c>
      <c r="B58" s="127"/>
      <c r="C58" s="127">
        <v>31127222.390000001</v>
      </c>
      <c r="D58" s="127">
        <v>31251965.649999999</v>
      </c>
    </row>
    <row r="59" spans="1:4" ht="15">
      <c r="A59" s="126" t="s">
        <v>2100</v>
      </c>
      <c r="B59" s="127"/>
      <c r="C59" s="127">
        <v>19140172.710000001</v>
      </c>
      <c r="D59" s="127">
        <v>19227265.100000001</v>
      </c>
    </row>
    <row r="60" spans="1:4" ht="15">
      <c r="A60" s="126" t="s">
        <v>2101</v>
      </c>
      <c r="B60" s="127"/>
      <c r="C60" s="127">
        <v>22982084.59</v>
      </c>
      <c r="D60" s="127">
        <v>28664502.34</v>
      </c>
    </row>
    <row r="61" spans="1:4" ht="15">
      <c r="A61" s="126" t="s">
        <v>2102</v>
      </c>
      <c r="B61" s="127"/>
      <c r="C61" s="127">
        <v>5504290.5</v>
      </c>
      <c r="D61" s="127">
        <v>5531010.4299999997</v>
      </c>
    </row>
    <row r="62" spans="1:4" ht="15">
      <c r="A62" s="126" t="s">
        <v>2103</v>
      </c>
      <c r="B62" s="127"/>
      <c r="C62" s="127">
        <v>2619566.85</v>
      </c>
      <c r="D62" s="127">
        <v>3278187.19</v>
      </c>
    </row>
    <row r="63" spans="1:4" ht="15">
      <c r="A63" s="126" t="s">
        <v>2104</v>
      </c>
      <c r="B63" s="127"/>
      <c r="C63" s="127">
        <v>2943701.63</v>
      </c>
      <c r="D63" s="127">
        <v>3684711.26</v>
      </c>
    </row>
    <row r="64" spans="1:4" ht="15">
      <c r="A64" s="126" t="s">
        <v>2105</v>
      </c>
      <c r="B64" s="127"/>
      <c r="C64" s="127">
        <v>5264912.2699999996</v>
      </c>
      <c r="D64" s="127">
        <v>5290470.17</v>
      </c>
    </row>
    <row r="65" spans="1:4" ht="15">
      <c r="A65" s="126" t="s">
        <v>2106</v>
      </c>
      <c r="B65" s="127"/>
      <c r="C65" s="127">
        <v>8901287.9100000001</v>
      </c>
      <c r="D65" s="127">
        <v>8949267.9800000004</v>
      </c>
    </row>
    <row r="66" spans="1:4" ht="15">
      <c r="A66" s="126" t="s">
        <v>5720</v>
      </c>
      <c r="B66" s="127"/>
      <c r="C66" s="127">
        <v>0</v>
      </c>
      <c r="D66" s="127">
        <v>3000000</v>
      </c>
    </row>
    <row r="68" spans="1:4" ht="15.75" thickBot="1">
      <c r="A68" s="128" t="s">
        <v>2107</v>
      </c>
      <c r="B68" s="129"/>
      <c r="C68" s="129">
        <v>567592068.57000005</v>
      </c>
      <c r="D68" s="129">
        <v>551949330.27999997</v>
      </c>
    </row>
    <row r="69" spans="1:4" ht="12.75" customHeight="1" thickTop="1"/>
    <row r="70" spans="1:4" ht="15">
      <c r="A70" s="130" t="s">
        <v>2108</v>
      </c>
      <c r="B70" s="130"/>
      <c r="C70" s="130"/>
      <c r="D70" s="130"/>
    </row>
    <row r="71" spans="1:4" ht="15">
      <c r="A71" s="126" t="s">
        <v>2109</v>
      </c>
      <c r="B71" s="127"/>
      <c r="C71" s="127">
        <v>357.23</v>
      </c>
      <c r="D71" s="127">
        <v>357.23</v>
      </c>
    </row>
    <row r="72" spans="1:4" ht="15">
      <c r="A72" s="126" t="s">
        <v>2110</v>
      </c>
      <c r="B72" s="127"/>
      <c r="C72" s="127">
        <v>254308.47</v>
      </c>
      <c r="D72" s="127">
        <v>255974.36</v>
      </c>
    </row>
    <row r="73" spans="1:4" ht="15">
      <c r="A73" s="126" t="s">
        <v>2111</v>
      </c>
      <c r="B73" s="127"/>
      <c r="C73" s="127">
        <v>1117271.9099999999</v>
      </c>
      <c r="D73" s="127">
        <v>1022969.68</v>
      </c>
    </row>
    <row r="74" spans="1:4" ht="15">
      <c r="A74" s="126" t="s">
        <v>2112</v>
      </c>
      <c r="B74" s="127"/>
      <c r="C74" s="127">
        <v>2049830.3</v>
      </c>
      <c r="D74" s="127">
        <v>1683685.08</v>
      </c>
    </row>
    <row r="75" spans="1:4" ht="15">
      <c r="A75" s="126" t="s">
        <v>2113</v>
      </c>
      <c r="B75" s="127"/>
      <c r="C75" s="127">
        <v>2078419.29</v>
      </c>
      <c r="D75" s="127">
        <v>4182667.55</v>
      </c>
    </row>
    <row r="76" spans="1:4" ht="15">
      <c r="A76" s="126" t="s">
        <v>2114</v>
      </c>
      <c r="B76" s="127"/>
      <c r="C76" s="127">
        <v>5928.32</v>
      </c>
      <c r="D76" s="127">
        <v>5928.42</v>
      </c>
    </row>
    <row r="77" spans="1:4" ht="15">
      <c r="A77" s="126" t="s">
        <v>2115</v>
      </c>
      <c r="B77" s="127"/>
      <c r="C77" s="127">
        <v>386.67</v>
      </c>
      <c r="D77" s="127">
        <v>386.67</v>
      </c>
    </row>
    <row r="78" spans="1:4" ht="15">
      <c r="A78" s="126" t="s">
        <v>2116</v>
      </c>
      <c r="B78" s="127"/>
      <c r="C78" s="127">
        <v>71562.22</v>
      </c>
      <c r="D78" s="127">
        <v>71562.81</v>
      </c>
    </row>
    <row r="79" spans="1:4" ht="15">
      <c r="A79" s="126" t="s">
        <v>2117</v>
      </c>
      <c r="B79" s="127"/>
      <c r="C79" s="127">
        <v>1006667.72</v>
      </c>
      <c r="D79" s="127">
        <v>1011101.31</v>
      </c>
    </row>
    <row r="80" spans="1:4" ht="15">
      <c r="A80" s="126" t="s">
        <v>2118</v>
      </c>
      <c r="B80" s="127"/>
      <c r="C80" s="127">
        <v>3168457.7</v>
      </c>
      <c r="D80" s="127">
        <v>3532369.03</v>
      </c>
    </row>
    <row r="81" spans="1:4" ht="25.5">
      <c r="A81" s="126" t="s">
        <v>2119</v>
      </c>
      <c r="B81" s="127"/>
      <c r="C81" s="127">
        <v>179552.96</v>
      </c>
      <c r="D81" s="127">
        <v>5913.18</v>
      </c>
    </row>
    <row r="82" spans="1:4" ht="15">
      <c r="A82" s="126" t="s">
        <v>2120</v>
      </c>
      <c r="B82" s="127"/>
      <c r="C82" s="127">
        <v>12886153.91</v>
      </c>
      <c r="D82" s="127">
        <v>3975325.44</v>
      </c>
    </row>
    <row r="83" spans="1:4" ht="15">
      <c r="A83" s="126" t="s">
        <v>2121</v>
      </c>
      <c r="B83" s="127"/>
      <c r="C83" s="127">
        <v>782879.86</v>
      </c>
      <c r="D83" s="127">
        <v>711766.43</v>
      </c>
    </row>
    <row r="84" spans="1:4" ht="15">
      <c r="A84" s="126" t="s">
        <v>2122</v>
      </c>
      <c r="B84" s="127"/>
      <c r="C84" s="127">
        <v>1283816.8600000001</v>
      </c>
      <c r="D84" s="127">
        <v>468380.39</v>
      </c>
    </row>
    <row r="85" spans="1:4" ht="15">
      <c r="A85" s="126" t="s">
        <v>5721</v>
      </c>
      <c r="B85" s="127"/>
      <c r="C85" s="127">
        <v>1162075</v>
      </c>
      <c r="D85" s="127">
        <v>1162149.24</v>
      </c>
    </row>
    <row r="86" spans="1:4" ht="15">
      <c r="A86" s="126" t="s">
        <v>2123</v>
      </c>
      <c r="B86" s="127"/>
      <c r="C86" s="127">
        <v>849891.94</v>
      </c>
      <c r="D86" s="127">
        <v>850097.12</v>
      </c>
    </row>
    <row r="87" spans="1:4" ht="15">
      <c r="A87" s="126" t="s">
        <v>2124</v>
      </c>
      <c r="B87" s="127"/>
      <c r="C87" s="127">
        <v>1704.17</v>
      </c>
      <c r="D87" s="127">
        <v>1704.32</v>
      </c>
    </row>
    <row r="88" spans="1:4" ht="25.5">
      <c r="A88" s="126" t="s">
        <v>2125</v>
      </c>
      <c r="B88" s="127"/>
      <c r="C88" s="127">
        <v>0.01</v>
      </c>
      <c r="D88" s="127">
        <v>0.01</v>
      </c>
    </row>
    <row r="89" spans="1:4" ht="15">
      <c r="A89" s="126" t="s">
        <v>2126</v>
      </c>
      <c r="B89" s="127"/>
      <c r="C89" s="127">
        <v>10.35</v>
      </c>
      <c r="D89" s="127">
        <v>10.35</v>
      </c>
    </row>
    <row r="90" spans="1:4" ht="15">
      <c r="A90" s="126" t="s">
        <v>2127</v>
      </c>
      <c r="B90" s="127"/>
      <c r="C90" s="127">
        <v>1356742.97</v>
      </c>
      <c r="D90" s="127">
        <v>1310605.69</v>
      </c>
    </row>
    <row r="91" spans="1:4" ht="15">
      <c r="A91" s="126" t="s">
        <v>2128</v>
      </c>
      <c r="B91" s="127"/>
      <c r="C91" s="127">
        <v>288561.65000000002</v>
      </c>
      <c r="D91" s="127">
        <v>253595.01</v>
      </c>
    </row>
    <row r="92" spans="1:4" ht="25.5">
      <c r="A92" s="126" t="s">
        <v>2129</v>
      </c>
      <c r="B92" s="127"/>
      <c r="C92" s="127">
        <v>992601</v>
      </c>
      <c r="D92" s="127">
        <v>992601</v>
      </c>
    </row>
    <row r="93" spans="1:4" ht="25.5">
      <c r="A93" s="126" t="s">
        <v>2130</v>
      </c>
      <c r="B93" s="127"/>
      <c r="C93" s="127">
        <v>1</v>
      </c>
      <c r="D93" s="127">
        <v>1</v>
      </c>
    </row>
    <row r="94" spans="1:4" ht="25.5">
      <c r="A94" s="126" t="s">
        <v>2131</v>
      </c>
      <c r="B94" s="127"/>
      <c r="C94" s="127">
        <v>1</v>
      </c>
      <c r="D94" s="127">
        <v>1</v>
      </c>
    </row>
    <row r="95" spans="1:4" ht="25.5">
      <c r="A95" s="126" t="s">
        <v>2132</v>
      </c>
      <c r="B95" s="127"/>
      <c r="C95" s="127">
        <v>446000</v>
      </c>
      <c r="D95" s="127">
        <v>446000</v>
      </c>
    </row>
    <row r="96" spans="1:4" ht="15">
      <c r="A96" s="126" t="s">
        <v>2133</v>
      </c>
      <c r="B96" s="127"/>
      <c r="C96" s="127">
        <v>107205027.67</v>
      </c>
      <c r="D96" s="127">
        <v>72168227.859999999</v>
      </c>
    </row>
    <row r="97" spans="1:4" ht="25.5">
      <c r="A97" s="126" t="s">
        <v>2134</v>
      </c>
      <c r="B97" s="127"/>
      <c r="C97" s="127">
        <v>2112.86</v>
      </c>
      <c r="D97" s="127">
        <v>22.54</v>
      </c>
    </row>
    <row r="98" spans="1:4" ht="25.5">
      <c r="A98" s="126" t="s">
        <v>2135</v>
      </c>
      <c r="B98" s="127"/>
      <c r="C98" s="127">
        <v>1000001</v>
      </c>
      <c r="D98" s="127">
        <v>1000001</v>
      </c>
    </row>
    <row r="99" spans="1:4" ht="25.5">
      <c r="A99" s="126" t="s">
        <v>2136</v>
      </c>
      <c r="B99" s="127"/>
      <c r="C99" s="127">
        <v>300001</v>
      </c>
      <c r="D99" s="127">
        <v>300001</v>
      </c>
    </row>
    <row r="100" spans="1:4" ht="38.25">
      <c r="A100" s="126" t="s">
        <v>2137</v>
      </c>
      <c r="B100" s="127"/>
      <c r="C100" s="127">
        <v>428573</v>
      </c>
      <c r="D100" s="127">
        <v>428573</v>
      </c>
    </row>
    <row r="101" spans="1:4" ht="15">
      <c r="A101" s="126" t="s">
        <v>5722</v>
      </c>
      <c r="B101" s="127"/>
      <c r="C101" s="127">
        <v>2954141.98</v>
      </c>
      <c r="D101" s="127">
        <v>2929582.37</v>
      </c>
    </row>
    <row r="102" spans="1:4" ht="15">
      <c r="A102" s="126" t="s">
        <v>2138</v>
      </c>
      <c r="B102" s="127"/>
      <c r="C102" s="127">
        <v>10340818.1</v>
      </c>
      <c r="D102" s="127">
        <v>10342153.789999999</v>
      </c>
    </row>
    <row r="103" spans="1:4" ht="25.5">
      <c r="A103" s="126" t="s">
        <v>5723</v>
      </c>
      <c r="B103" s="127"/>
      <c r="C103" s="127">
        <v>221511.69</v>
      </c>
      <c r="D103" s="127">
        <v>221530.76</v>
      </c>
    </row>
    <row r="104" spans="1:4" ht="25.5">
      <c r="A104" s="126" t="s">
        <v>5724</v>
      </c>
      <c r="B104" s="127"/>
      <c r="C104" s="127">
        <v>200000</v>
      </c>
      <c r="D104" s="127">
        <v>200000</v>
      </c>
    </row>
    <row r="105" spans="1:4" ht="25.5">
      <c r="A105" s="126" t="s">
        <v>5725</v>
      </c>
      <c r="B105" s="127"/>
      <c r="C105" s="127">
        <v>0</v>
      </c>
      <c r="D105" s="127">
        <v>1</v>
      </c>
    </row>
    <row r="106" spans="1:4" ht="25.5">
      <c r="A106" s="126" t="s">
        <v>5726</v>
      </c>
      <c r="B106" s="127"/>
      <c r="C106" s="127">
        <v>1143465.92</v>
      </c>
      <c r="D106" s="127">
        <v>1143538.97</v>
      </c>
    </row>
    <row r="107" spans="1:4" ht="25.5">
      <c r="A107" s="126" t="s">
        <v>5727</v>
      </c>
      <c r="B107" s="127"/>
      <c r="C107" s="127">
        <v>0</v>
      </c>
      <c r="D107" s="127">
        <v>2724320.56</v>
      </c>
    </row>
    <row r="108" spans="1:4" ht="25.5">
      <c r="A108" s="126" t="s">
        <v>2139</v>
      </c>
      <c r="B108" s="127"/>
      <c r="C108" s="127">
        <v>1158038.8799999999</v>
      </c>
      <c r="D108" s="127">
        <v>1158138.5900000001</v>
      </c>
    </row>
    <row r="110" spans="1:4" ht="15.75" thickBot="1">
      <c r="A110" s="128" t="s">
        <v>2140</v>
      </c>
      <c r="B110" s="129"/>
      <c r="C110" s="129">
        <v>154936874.61000001</v>
      </c>
      <c r="D110" s="129">
        <v>114561243.76000001</v>
      </c>
    </row>
    <row r="111" spans="1:4" ht="12.75" customHeight="1" thickTop="1"/>
    <row r="112" spans="1:4" ht="15">
      <c r="A112" s="130" t="s">
        <v>2141</v>
      </c>
      <c r="B112" s="130"/>
      <c r="C112" s="130"/>
      <c r="D112" s="130"/>
    </row>
    <row r="113" spans="1:4" ht="15">
      <c r="A113" s="126" t="s">
        <v>50</v>
      </c>
      <c r="B113" s="127"/>
      <c r="C113" s="127">
        <v>841615.92</v>
      </c>
      <c r="D113" s="127">
        <v>884278.41</v>
      </c>
    </row>
    <row r="114" spans="1:4" ht="15">
      <c r="A114" s="126" t="s">
        <v>54</v>
      </c>
      <c r="B114" s="127"/>
      <c r="C114" s="127">
        <v>10305</v>
      </c>
      <c r="D114" s="127">
        <v>10045</v>
      </c>
    </row>
    <row r="115" spans="1:4" ht="15">
      <c r="A115" s="126" t="s">
        <v>60</v>
      </c>
      <c r="B115" s="127"/>
      <c r="C115" s="127">
        <v>491301</v>
      </c>
      <c r="D115" s="127">
        <v>491199</v>
      </c>
    </row>
    <row r="116" spans="1:4" ht="15">
      <c r="A116" s="126" t="s">
        <v>66</v>
      </c>
      <c r="B116" s="127"/>
      <c r="C116" s="127">
        <v>22815878.059999999</v>
      </c>
      <c r="D116" s="127">
        <v>23382687.359999999</v>
      </c>
    </row>
    <row r="117" spans="1:4" ht="15">
      <c r="A117" s="126" t="s">
        <v>120</v>
      </c>
      <c r="B117" s="127"/>
      <c r="C117" s="127">
        <v>631302.92000000004</v>
      </c>
      <c r="D117" s="127">
        <v>621071.61</v>
      </c>
    </row>
    <row r="118" spans="1:4" ht="15">
      <c r="A118" s="126" t="s">
        <v>193</v>
      </c>
      <c r="B118" s="127"/>
      <c r="C118" s="127">
        <v>70354723.409999996</v>
      </c>
      <c r="D118" s="127">
        <v>71067783.409999996</v>
      </c>
    </row>
    <row r="119" spans="1:4" ht="15">
      <c r="A119" s="126" t="s">
        <v>301</v>
      </c>
      <c r="B119" s="127"/>
      <c r="C119" s="127">
        <v>1624271.25</v>
      </c>
      <c r="D119" s="127">
        <v>2177588.86</v>
      </c>
    </row>
    <row r="120" spans="1:4" ht="15">
      <c r="A120" s="126" t="s">
        <v>313</v>
      </c>
      <c r="B120" s="127"/>
      <c r="C120" s="127">
        <v>784868846.19000006</v>
      </c>
      <c r="D120" s="127">
        <v>792998361.25</v>
      </c>
    </row>
    <row r="121" spans="1:4" ht="15">
      <c r="A121" s="126" t="s">
        <v>319</v>
      </c>
      <c r="B121" s="127"/>
      <c r="C121" s="127">
        <v>1528658</v>
      </c>
      <c r="D121" s="127">
        <v>1519850</v>
      </c>
    </row>
    <row r="122" spans="1:4" ht="15">
      <c r="A122" s="126" t="s">
        <v>323</v>
      </c>
      <c r="B122" s="127"/>
      <c r="C122" s="127">
        <v>77956034.939999998</v>
      </c>
      <c r="D122" s="127">
        <v>77501437.680000007</v>
      </c>
    </row>
    <row r="123" spans="1:4" ht="15">
      <c r="A123" s="126" t="s">
        <v>327</v>
      </c>
      <c r="B123" s="127"/>
      <c r="C123" s="127">
        <v>15048164.699999999</v>
      </c>
      <c r="D123" s="127">
        <v>15448251.75</v>
      </c>
    </row>
    <row r="124" spans="1:4" ht="15">
      <c r="A124" s="126" t="s">
        <v>348</v>
      </c>
      <c r="B124" s="127"/>
      <c r="C124" s="127">
        <v>730975.23</v>
      </c>
      <c r="D124" s="127">
        <v>730975.23</v>
      </c>
    </row>
    <row r="125" spans="1:4" ht="15">
      <c r="A125" s="126" t="s">
        <v>355</v>
      </c>
      <c r="B125" s="127"/>
      <c r="C125" s="127">
        <v>3244773716.3200002</v>
      </c>
      <c r="D125" s="127">
        <v>3244773716.3200002</v>
      </c>
    </row>
    <row r="126" spans="1:4" ht="15">
      <c r="A126" s="126" t="s">
        <v>358</v>
      </c>
      <c r="B126" s="127"/>
      <c r="C126" s="127">
        <v>94477386.170000002</v>
      </c>
      <c r="D126" s="127">
        <v>94904938.010000005</v>
      </c>
    </row>
    <row r="127" spans="1:4" ht="15">
      <c r="A127" s="126" t="s">
        <v>361</v>
      </c>
      <c r="B127" s="127"/>
      <c r="C127" s="127">
        <v>2657446659.1700001</v>
      </c>
      <c r="D127" s="127">
        <v>2659151391.9099998</v>
      </c>
    </row>
    <row r="128" spans="1:4" ht="15">
      <c r="A128" s="126" t="s">
        <v>364</v>
      </c>
      <c r="B128" s="127"/>
      <c r="C128" s="127">
        <v>360294575.94</v>
      </c>
      <c r="D128" s="127">
        <v>378995382.77999997</v>
      </c>
    </row>
    <row r="129" spans="1:4" ht="15">
      <c r="A129" s="126" t="s">
        <v>374</v>
      </c>
      <c r="B129" s="127"/>
      <c r="C129" s="127">
        <v>1994779.76</v>
      </c>
      <c r="D129" s="127">
        <v>1994779.76</v>
      </c>
    </row>
    <row r="130" spans="1:4" ht="15">
      <c r="A130" s="126" t="s">
        <v>380</v>
      </c>
      <c r="B130" s="127"/>
      <c r="C130" s="127">
        <v>1669349364.0599999</v>
      </c>
      <c r="D130" s="127">
        <v>1677990308.96</v>
      </c>
    </row>
    <row r="131" spans="1:4" ht="15">
      <c r="A131" s="126" t="s">
        <v>387</v>
      </c>
      <c r="B131" s="127"/>
      <c r="C131" s="127">
        <v>137563373.78</v>
      </c>
      <c r="D131" s="127">
        <v>137425527.37</v>
      </c>
    </row>
    <row r="132" spans="1:4" ht="15">
      <c r="A132" s="126" t="s">
        <v>397</v>
      </c>
      <c r="B132" s="127"/>
      <c r="C132" s="127">
        <v>23952822.59</v>
      </c>
      <c r="D132" s="127">
        <v>24092041.57</v>
      </c>
    </row>
    <row r="133" spans="1:4" ht="15">
      <c r="A133" s="126" t="s">
        <v>408</v>
      </c>
      <c r="B133" s="127"/>
      <c r="C133" s="127">
        <v>21216899.66</v>
      </c>
      <c r="D133" s="127">
        <v>21216899.66</v>
      </c>
    </row>
    <row r="134" spans="1:4" ht="15">
      <c r="A134" s="126" t="s">
        <v>418</v>
      </c>
      <c r="B134" s="127"/>
      <c r="C134" s="127">
        <v>277862273.18000001</v>
      </c>
      <c r="D134" s="127">
        <v>280719527.06999999</v>
      </c>
    </row>
    <row r="135" spans="1:4" ht="15">
      <c r="A135" s="126" t="s">
        <v>430</v>
      </c>
      <c r="B135" s="127"/>
      <c r="C135" s="127">
        <v>12257564.800000001</v>
      </c>
      <c r="D135" s="127">
        <v>12257564.800000001</v>
      </c>
    </row>
    <row r="136" spans="1:4" ht="15">
      <c r="A136" s="126" t="s">
        <v>435</v>
      </c>
      <c r="B136" s="127"/>
      <c r="C136" s="127">
        <v>152623413.00999999</v>
      </c>
      <c r="D136" s="127">
        <v>152026437.66</v>
      </c>
    </row>
    <row r="137" spans="1:4" ht="15">
      <c r="A137" s="126" t="s">
        <v>453</v>
      </c>
      <c r="B137" s="127"/>
      <c r="C137" s="127">
        <v>590023.55000000005</v>
      </c>
      <c r="D137" s="127">
        <v>590023.55000000005</v>
      </c>
    </row>
    <row r="138" spans="1:4" ht="15">
      <c r="A138" s="126" t="s">
        <v>458</v>
      </c>
      <c r="B138" s="127"/>
      <c r="C138" s="127">
        <v>6881370</v>
      </c>
      <c r="D138" s="127">
        <v>6881370</v>
      </c>
    </row>
    <row r="139" spans="1:4" ht="15">
      <c r="A139" s="126" t="s">
        <v>480</v>
      </c>
      <c r="B139" s="127"/>
      <c r="C139" s="127">
        <v>879967.82</v>
      </c>
      <c r="D139" s="127">
        <v>879967.82</v>
      </c>
    </row>
    <row r="140" spans="1:4" ht="15">
      <c r="A140" s="126" t="s">
        <v>486</v>
      </c>
      <c r="B140" s="127"/>
      <c r="C140" s="127">
        <v>6459252.2000000002</v>
      </c>
      <c r="D140" s="127">
        <v>6459252.2000000002</v>
      </c>
    </row>
    <row r="141" spans="1:4" ht="15">
      <c r="A141" s="126" t="s">
        <v>493</v>
      </c>
      <c r="B141" s="127"/>
      <c r="C141" s="127">
        <v>-438359765.22000003</v>
      </c>
      <c r="D141" s="127">
        <v>-443199984.85000002</v>
      </c>
    </row>
    <row r="142" spans="1:4" ht="15">
      <c r="A142" s="126" t="s">
        <v>508</v>
      </c>
      <c r="B142" s="127"/>
      <c r="C142" s="127">
        <v>-6757413.7699999996</v>
      </c>
      <c r="D142" s="127">
        <v>-6775871.79</v>
      </c>
    </row>
    <row r="143" spans="1:4" ht="15">
      <c r="A143" s="126" t="s">
        <v>512</v>
      </c>
      <c r="B143" s="127"/>
      <c r="C143" s="127">
        <v>-2013010.92</v>
      </c>
      <c r="D143" s="127">
        <v>-2088540.85</v>
      </c>
    </row>
    <row r="145" spans="1:4" ht="15">
      <c r="A145" s="128" t="s">
        <v>2142</v>
      </c>
      <c r="B145" s="131"/>
      <c r="C145" s="131">
        <v>9198395328.7199993</v>
      </c>
      <c r="D145" s="131">
        <v>9235128261.5100002</v>
      </c>
    </row>
    <row r="146" spans="1:4" ht="15.75" thickBot="1">
      <c r="A146" s="128" t="s">
        <v>2034</v>
      </c>
      <c r="B146" s="129"/>
      <c r="C146" s="129">
        <v>9981605638.539999</v>
      </c>
      <c r="D146" s="129">
        <v>9988436350.1700001</v>
      </c>
    </row>
    <row r="147" spans="1:4" ht="12.75" customHeight="1" thickTop="1"/>
    <row r="148" spans="1:4" ht="15">
      <c r="A148" s="130" t="s">
        <v>2143</v>
      </c>
      <c r="B148" s="130"/>
      <c r="C148" s="130"/>
      <c r="D148" s="130"/>
    </row>
    <row r="149" spans="1:4" ht="15">
      <c r="A149" s="126" t="s">
        <v>525</v>
      </c>
      <c r="B149" s="127"/>
      <c r="C149" s="127">
        <v>39212516.950000003</v>
      </c>
      <c r="D149" s="127">
        <v>48279663.899999999</v>
      </c>
    </row>
    <row r="150" spans="1:4" ht="15">
      <c r="A150" s="126" t="s">
        <v>537</v>
      </c>
      <c r="B150" s="127"/>
      <c r="C150" s="127">
        <v>32424991.399999999</v>
      </c>
      <c r="D150" s="127">
        <v>28052789.98</v>
      </c>
    </row>
    <row r="151" spans="1:4" ht="15">
      <c r="A151" s="126" t="s">
        <v>559</v>
      </c>
      <c r="B151" s="127"/>
      <c r="C151" s="127">
        <v>50309865.409999996</v>
      </c>
      <c r="D151" s="127">
        <v>87874.71</v>
      </c>
    </row>
    <row r="152" spans="1:4" ht="15">
      <c r="A152" s="126" t="s">
        <v>594</v>
      </c>
      <c r="B152" s="127"/>
      <c r="C152" s="127">
        <v>10303602.140000001</v>
      </c>
      <c r="D152" s="127">
        <v>10506450.01</v>
      </c>
    </row>
    <row r="153" spans="1:4" ht="15">
      <c r="A153" s="126" t="s">
        <v>621</v>
      </c>
      <c r="B153" s="127"/>
      <c r="C153" s="127">
        <v>7814215.3300000001</v>
      </c>
      <c r="D153" s="127">
        <v>8232325.7699999996</v>
      </c>
    </row>
    <row r="154" spans="1:4" ht="15">
      <c r="A154" s="126" t="s">
        <v>629</v>
      </c>
      <c r="B154" s="127"/>
      <c r="C154" s="127">
        <v>12938820.779999999</v>
      </c>
      <c r="D154" s="127">
        <v>15249578.689999999</v>
      </c>
    </row>
    <row r="155" spans="1:4" ht="15">
      <c r="A155" s="126" t="s">
        <v>679</v>
      </c>
      <c r="B155" s="127"/>
      <c r="C155" s="127">
        <v>10756626.48</v>
      </c>
      <c r="D155" s="127">
        <v>10756626.48</v>
      </c>
    </row>
    <row r="156" spans="1:4" ht="15">
      <c r="A156" s="126" t="s">
        <v>686</v>
      </c>
      <c r="B156" s="127"/>
      <c r="C156" s="127">
        <v>299784.92</v>
      </c>
      <c r="D156" s="127">
        <v>299784.92</v>
      </c>
    </row>
    <row r="157" spans="1:4" ht="15">
      <c r="A157" s="126" t="s">
        <v>696</v>
      </c>
      <c r="B157" s="127"/>
      <c r="C157" s="127">
        <v>1661023.71</v>
      </c>
      <c r="D157" s="127">
        <v>1704186.2</v>
      </c>
    </row>
    <row r="158" spans="1:4" ht="15">
      <c r="A158" s="126" t="s">
        <v>703</v>
      </c>
      <c r="B158" s="127"/>
      <c r="C158" s="127">
        <v>2845880.52</v>
      </c>
      <c r="D158" s="127">
        <v>3083992.92</v>
      </c>
    </row>
    <row r="159" spans="1:4" ht="15">
      <c r="A159" s="126" t="s">
        <v>711</v>
      </c>
      <c r="B159" s="127"/>
      <c r="C159" s="127">
        <v>111151807.31999999</v>
      </c>
      <c r="D159" s="127">
        <v>110255421.78</v>
      </c>
    </row>
    <row r="160" spans="1:4" ht="15">
      <c r="A160" s="126" t="s">
        <v>716</v>
      </c>
      <c r="B160" s="127"/>
      <c r="C160" s="127">
        <v>6612234553.0500002</v>
      </c>
      <c r="D160" s="127">
        <v>6613589689</v>
      </c>
    </row>
    <row r="162" spans="1:4" ht="15.75" thickBot="1">
      <c r="A162" s="128" t="s">
        <v>2144</v>
      </c>
      <c r="B162" s="129"/>
      <c r="C162" s="129">
        <v>6891953688.0100002</v>
      </c>
      <c r="D162" s="129">
        <v>6850098384.3599997</v>
      </c>
    </row>
    <row r="163" spans="1:4" ht="12.75" customHeight="1" thickTop="1"/>
    <row r="164" spans="1:4" ht="15">
      <c r="A164" s="128" t="s">
        <v>2145</v>
      </c>
      <c r="B164" s="131"/>
      <c r="C164" s="131">
        <v>3089651950.5300002</v>
      </c>
      <c r="D164" s="131">
        <v>3138337965.8099999</v>
      </c>
    </row>
    <row r="165" spans="1:4" ht="15">
      <c r="A165" s="128" t="s">
        <v>723</v>
      </c>
      <c r="B165" s="132"/>
      <c r="C165" s="132">
        <v>-2808287078.1999998</v>
      </c>
      <c r="D165" s="132">
        <v>-2810332419.4899998</v>
      </c>
    </row>
    <row r="166" spans="1:4" ht="15.75" thickBot="1">
      <c r="A166" s="128" t="s">
        <v>2146</v>
      </c>
      <c r="B166" s="129"/>
      <c r="C166" s="129">
        <v>281364872.3300004</v>
      </c>
      <c r="D166" s="129">
        <v>328005546.32000017</v>
      </c>
    </row>
  </sheetData>
  <mergeCells count="5">
    <mergeCell ref="A2:D2"/>
    <mergeCell ref="A3:D3"/>
    <mergeCell ref="A4:D4"/>
    <mergeCell ref="A5:D5"/>
    <mergeCell ref="A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BALANZA DE COMPROBACION </vt:lpstr>
      <vt:lpstr>ESTADO ANALITICO DE LA DEUDA </vt:lpstr>
      <vt:lpstr>ESTADO ANALITICO DEL ACTIVO</vt:lpstr>
      <vt:lpstr>COMPROMISOS</vt:lpstr>
      <vt:lpstr>ANEXO DESGLOSE GASTOS</vt:lpstr>
      <vt:lpstr>ESTADO DE INGRESOS Y GASTOS</vt:lpstr>
      <vt:lpstr>ESTADO DE CAMBIOS </vt:lpstr>
      <vt:lpstr>ESTADO SITUACION FINANCIERA</vt:lpstr>
      <vt:lpstr>ACTIVOS PASIVOS</vt:lpstr>
      <vt:lpstr>VARIACION EN LAHACIENDA</vt:lpstr>
      <vt:lpstr>ESTADO DE FLUJO DE EFECTIVO</vt:lpstr>
      <vt:lpstr>DEUDA POR PAGAR</vt:lpstr>
      <vt:lpstr>ANEXO DESGLOSE 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Cano Pavón Karen Astridelly</dc:creator>
  <cp:lastModifiedBy>Cano Pavón Karen Astridelly</cp:lastModifiedBy>
  <dcterms:created xsi:type="dcterms:W3CDTF">2018-02-01T16:24:36Z</dcterms:created>
  <dcterms:modified xsi:type="dcterms:W3CDTF">2018-02-01T21:29:54Z</dcterms:modified>
</cp:coreProperties>
</file>