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135" windowWidth="20730" windowHeight="5220"/>
  </bookViews>
  <sheets>
    <sheet name="Hoja1" sheetId="1" r:id="rId1"/>
  </sheets>
  <definedNames>
    <definedName name="_xlnm.Print_Area" localSheetId="0">Hoja1!$A$1:$I$54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2" i="1" l="1"/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H13" i="1"/>
  <c r="H11" i="1" s="1"/>
  <c r="F13" i="1"/>
  <c r="D13" i="1"/>
  <c r="E13" i="1"/>
  <c r="C13" i="1"/>
  <c r="F9" i="1"/>
  <c r="F8" i="1" s="1"/>
  <c r="F19" i="1" s="1"/>
  <c r="C9" i="1"/>
  <c r="C8" i="1" s="1"/>
  <c r="C19" i="1" s="1"/>
  <c r="G11" i="1"/>
  <c r="D9" i="1"/>
  <c r="D8" i="1" l="1"/>
  <c r="D19" i="1" s="1"/>
  <c r="G10" i="1"/>
  <c r="G9" i="1" s="1"/>
  <c r="E9" i="1"/>
  <c r="E8" i="1" s="1"/>
  <c r="E19" i="1" s="1"/>
  <c r="G8" i="1" l="1"/>
  <c r="G19" i="1" s="1"/>
  <c r="I19" i="1" l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<sst xmlns="http://schemas.openxmlformats.org/spreadsheetml/2006/main" count="49" uniqueCount="49">
  <si>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</si>
  <si>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</si>
  <si>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</si>
  <si>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</si>
  <si>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</si>
  <si>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</si>
  <si>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</si>
  <si>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</si>
  <si>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</si>
  <si>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</si>
  <si>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</si>
  <si>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</si>
  <si>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</si>
  <si>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</si>
  <si>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</si>
  <si>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</si>
  <si>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</si>
  <si>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</si>
  <si>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</si>
  <si>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</si>
  <si>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</si>
  <si>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</si>
  <si>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</si>
  <si>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</si>
  <si>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</si>
  <si>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</si>
  <si>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</si>
  <si>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</si>
  <si>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</si>
  <si>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</si>
  <si>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</si>
  <si>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</si>
  <si>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</si>
  <si>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</si>
  <si>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</si>
  <si>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</si>
  <si>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</si>
  <si>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</si>
  <si>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</si>
  <si>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</si>
  <si>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</si>
  <si>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</si>
  <si>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</si>
  <si>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</si>
  <si>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</si>
  <si>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</si>
  <si>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</si>
  <si>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2021                                        (d)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</si>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</sst>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978217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pane xSplit="2" ySplit="6" topLeftCell="C52" activePane="bottomRight" state="frozen"/>
      <selection pane="topRight" activeCell="C1" sqref="C1"/>
      <selection pane="bottomLeft" activeCell="A7" sqref="A7"/>
      <selection pane="bottomRight" sqref="A1:I54"/>
    </sheetView>
  </sheetViews>
  <sheetFormatPr baseColWidth="10" defaultRowHeight="15" x14ac:dyDescent="0.25"/>
  <cols>
    <col min="1" max="1" width="17" customWidth="1"/>
    <col min="3" max="3" width="19" customWidth="1"/>
    <col min="4" max="4" width="22.28515625" bestFit="1" customWidth="1"/>
    <col min="5" max="5" width="21" customWidth="1"/>
    <col min="6" max="6" width="16.140625" customWidth="1"/>
    <col min="7" max="7" width="16.140625" bestFit="1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48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47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170000000</v>
      </c>
      <c r="E8" s="18">
        <f>E9+E13</f>
        <v>955329</v>
      </c>
      <c r="F8" s="18">
        <f>F9+F13</f>
        <v>0</v>
      </c>
      <c r="G8" s="18">
        <f>C8+D8-E8+F8</f>
        <v>169044671</v>
      </c>
      <c r="H8" s="18"/>
      <c r="I8" s="18"/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12419277</v>
      </c>
      <c r="E9" s="14">
        <f>SUM(E10)</f>
        <v>955329</v>
      </c>
      <c r="F9" s="15">
        <f>SUM(F10:F12)</f>
        <v>0</v>
      </c>
      <c r="G9" s="15">
        <f>SUM(G10)</f>
        <v>11463948</v>
      </c>
      <c r="H9" s="15">
        <f>SUM(H10)</f>
        <v>1061946.08</v>
      </c>
      <c r="I9" s="15">
        <f>SUM(I10:I12)</f>
        <v>408571.64</v>
      </c>
    </row>
    <row r="10" spans="1:9" x14ac:dyDescent="0.25">
      <c r="A10" s="43" t="s">
        <v>6</v>
      </c>
      <c r="B10" s="44"/>
      <c r="C10" s="13">
        <v>0</v>
      </c>
      <c r="D10" s="13">
        <v>12419277</v>
      </c>
      <c r="E10" s="14">
        <v>955329</v>
      </c>
      <c r="F10" s="13">
        <v>0</v>
      </c>
      <c r="G10" s="16">
        <f>C10+D10-E10+F10</f>
        <v>11463948</v>
      </c>
      <c r="H10" s="15">
        <v>1061946.08</v>
      </c>
      <c r="I10" s="15">
        <v>408571.64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ref="H11:I12" si="0">SUM(H12:H14)</f>
        <v>0</v>
      </c>
      <c r="I11" s="15">
        <f t="shared" si="0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>SUM(H13:H15)</f>
        <v>0</v>
      </c>
      <c r="I12" s="15">
        <f t="shared" si="0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1">SUM(D14:D16)</f>
        <v>157580723</v>
      </c>
      <c r="E13" s="15">
        <f t="shared" si="1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157580723</v>
      </c>
      <c r="E14" s="13"/>
      <c r="F14" s="13">
        <v>0</v>
      </c>
      <c r="G14" s="13">
        <v>157580723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3">
        <v>6977335328.9300003</v>
      </c>
      <c r="D17" s="19">
        <v>11011842833.41</v>
      </c>
      <c r="E17" s="19">
        <v>11056331429.450001</v>
      </c>
      <c r="F17" s="17"/>
      <c r="G17" s="13">
        <f>C17+D17-E17+F17</f>
        <v>6932846732.8899994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6977335328.9300003</v>
      </c>
      <c r="D19" s="15">
        <f t="shared" ref="D19:G19" si="2">D8+D17</f>
        <v>11181842833.41</v>
      </c>
      <c r="E19" s="15">
        <f t="shared" si="2"/>
        <v>11057286758.450001</v>
      </c>
      <c r="F19" s="15">
        <f t="shared" si="2"/>
        <v>0</v>
      </c>
      <c r="G19" s="15">
        <f t="shared" si="2"/>
        <v>7101891403.8899994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3">SUM(C22:C24)</f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4">SUM(D27:D29)</f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54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2023-01-03T16:42:09Z</cp:lastPrinted>
  <dcterms:created xsi:type="dcterms:W3CDTF">2018-04-04T22:05:24Z</dcterms:created>
  <dcterms:modified xsi:type="dcterms:W3CDTF">2023-01-12T17:44:18Z</dcterms:modified>
</cp:coreProperties>
</file>