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75" windowWidth="19155" windowHeight="5535"/>
  </bookViews>
  <sheets>
    <sheet name="Hoja1" sheetId="1" r:id="rId1"/>
    <sheet name="BALANZA" sheetId="2" r:id="rId2"/>
  </sheets>
  <definedNames>
    <definedName name="_xlnm.Print_Area" localSheetId="0">Hoja1!$A$1:$I$52</definedName>
  </definedNames>
  <calcPr calcId="145621"/>
</workbook>
</file>

<file path=xl/calcChain.xml><?xml version="1.0" encoding="utf-8"?>
<calcChain xmlns="http://schemas.openxmlformats.org/spreadsheetml/2006/main">
  <c r="G10" i="1" l="1"/>
  <c r="G9" i="1" s="1"/>
  <c r="G17" i="1"/>
  <c r="E9" i="1"/>
  <c r="E8" i="1" s="1"/>
  <c r="E19" i="1" s="1"/>
  <c r="H9" i="1"/>
  <c r="I9" i="1"/>
  <c r="I19" i="1"/>
  <c r="H19" i="1"/>
  <c r="D13" i="1"/>
  <c r="D8" i="1"/>
  <c r="D19" i="1" s="1"/>
  <c r="E13" i="1"/>
  <c r="F13" i="1"/>
  <c r="G16" i="1"/>
  <c r="G15" i="1"/>
  <c r="G13" i="1" s="1"/>
  <c r="F9" i="1"/>
  <c r="F8" i="1" s="1"/>
  <c r="F19" i="1" s="1"/>
  <c r="D9" i="1"/>
  <c r="G14" i="1"/>
  <c r="C13" i="1"/>
  <c r="C9" i="1"/>
  <c r="C8" i="1" s="1"/>
  <c r="C19" i="1" s="1"/>
  <c r="G8" i="1" l="1"/>
  <c r="G19" i="1"/>
</calcChain>
</file>

<file path=xl/sharedStrings.xml><?xml version="1.0" encoding="utf-8"?>
<sst xmlns="http://schemas.openxmlformats.org/spreadsheetml/2006/main" count="110" uniqueCount="108">
  <si>
    <t>(PESOS)</t>
  </si>
  <si>
    <t>Denominación de la Deuda Pública y Otros Pasivos (c)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</si>
  <si>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</si>
  <si>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</si>
  <si>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</si>
  <si>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</si>
  <si>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</si>
  <si>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</si>
  <si>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</si>
  <si>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</si>
  <si>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</si>
  <si>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</si>
  <si>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</si>
  <si>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</si>
  <si>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</si>
  <si>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</si>
  <si>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</si>
  <si>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</si>
  <si>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</si>
  <si>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</si>
  <si>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</si>
  <si>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</si>
  <si>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</si>
  <si>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INFORME ANALÍTICO DE LA DEUDA PÚBLICA Y OTROS PASIVOS-LDF</t>
  </si>
  <si>
    <t>MUNICIPIO DE MÉRIDA YUCATÁN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</si>
  <si>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</si>
  <si>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</si>
  <si>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</si>
  <si>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</si>
  <si>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</si>
  <si>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</si>
  <si>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</si>
  <si>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</si>
  <si>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</si>
  <si>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</si>
  <si>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</si>
  <si>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</si>
  <si>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</si>
  <si>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</si>
  <si>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</si>
  <si>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</si>
  <si>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</si>
  <si>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Disposiciones del Periodo 
(e)</t>
  </si>
  <si>
    <t>Amortizaciones del Periodo
 (f)</t>
  </si>
  <si>
    <t>Revaluaciones, Reclasificaciones y Otros Ajustes 
(g)</t>
  </si>
  <si>
    <t>Pago de Intereses del Periodo 
(i)</t>
  </si>
  <si>
    <t>Pago de Comisiones y demás costos asociados durante el Periodo 
(j)</t>
  </si>
  <si>
    <t>Saldo al 31 de diciembre de 2017                                         (d)</t>
  </si>
  <si>
    <t>Descripción</t>
  </si>
  <si>
    <t>Deudor</t>
  </si>
  <si>
    <t>Acreedor</t>
  </si>
  <si>
    <t>Cargos</t>
  </si>
  <si>
    <t>Abonos</t>
  </si>
  <si>
    <t>Neto del Mes</t>
  </si>
  <si>
    <t>2</t>
  </si>
  <si>
    <t>PASIVO</t>
  </si>
  <si>
    <t>2.1</t>
  </si>
  <si>
    <t>PASIVO CIRCULANTE</t>
  </si>
  <si>
    <t>2.1.1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</si>
  <si>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</si>
  <si>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</si>
  <si>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</si>
  <si>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</si>
  <si>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</si>
  <si>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</si>
  <si>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</si>
  <si>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</si>
  <si>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</si>
  <si>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2.1.1.6</t>
  </si>
  <si>
    <t>INTERESES Y COMISIONES POR PAGAR A CORTO PLAZO</t>
  </si>
  <si>
    <t>2.1.1.7</t>
  </si>
  <si>
    <t>RETENCIONES Y CONTRIBUCIONES POR PAGAR A CORTO PLA</t>
  </si>
  <si>
    <t>2.1.1.9</t>
  </si>
  <si>
    <t>OTRAS CUENTAS POR PAGAR A CORTO PLAZO</t>
  </si>
  <si>
    <t>2.1.3</t>
  </si>
  <si>
    <t>PORCION A CORTO PLAZO DE LA DEUDA PÚBLICA A LARGO PLAZO</t>
  </si>
  <si>
    <t>2.1.3.1</t>
  </si>
  <si>
    <t>PORCION DE LA DEUDA PÚBLICA INTERNA</t>
  </si>
  <si>
    <t>2.1.5</t>
  </si>
  <si>
    <t>PASIVOS DIFERIDOS A CORTO PLAZO</t>
  </si>
  <si>
    <t>2.1.5.1</t>
  </si>
  <si>
    <t>INGRESOS COBRADOS POR ADELANTADO A CORTO PLAZO</t>
  </si>
  <si>
    <t>2.1.6</t>
  </si>
  <si>
    <t>FONDOS Y BIENES DE TERCEROS EN GARANTÍA Y/O ADMINISTRACIÓN A CORTO PLAZO</t>
  </si>
  <si>
    <t>2.1.6.1</t>
  </si>
  <si>
    <t>FONDOS EN GARANTIA A CORTO PLAZO</t>
  </si>
  <si>
    <t>2.1.6.4</t>
  </si>
  <si>
    <t>FONDOS DE FIDEICOMISOS. MANDATOS Y ANALOGOS A CORTO PLAZO</t>
  </si>
  <si>
    <t>2.1.9</t>
  </si>
  <si>
    <t>OTROS PASIVOS A CORTO PLAZO</t>
  </si>
  <si>
    <t>2.1.9.9</t>
  </si>
  <si>
    <t>OTROS PASIVOS CIRCULANTES</t>
  </si>
  <si>
    <t>2.2</t>
  </si>
  <si>
    <t>PASIVO NO CIRCULANTE</t>
  </si>
  <si>
    <t>2.2.3</t>
  </si>
  <si>
    <t>DEUDA PÚBLICA A LARGO PLAZO</t>
  </si>
  <si>
    <t>2.2.3.3</t>
  </si>
  <si>
    <t>PRESTAMOS DE LA DEUDA INTERNA POR PAGAR A LARGO PLAZO</t>
  </si>
  <si>
    <t>2.2.5</t>
  </si>
  <si>
    <t>FONDOS Y BIENES DE TERCEROS EN GARANTIA Y/O EN ADMINISTRACIÓN A LARGO PLAZO</t>
  </si>
  <si>
    <t>2.2.5.4</t>
  </si>
  <si>
    <t>FONDOS DE FIDEICOMISOS. MANDATOS Y CONTRATOS ANALOGOS</t>
  </si>
  <si>
    <t>TOTAL =</t>
  </si>
  <si>
    <t>Página -1 de 1</t>
  </si>
  <si>
    <t>LIC. RENAN ALBERTO BARRERA CONCHA
PRESIDENTE MUNICIPAL</t>
  </si>
  <si>
    <t xml:space="preserve"> LIC. LAURA CRISTINA MUÑOZ MOLINA
 DIRECTORA DE FINANZAS Y TESORERA MUNICIPAL</t>
  </si>
  <si>
    <t>+</t>
  </si>
  <si>
    <t xml:space="preserve">DEL 1 DE ENERO AL 31 DE DICIEMBRE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</si>
</sst>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sz val="9"/>
      <color indexed="8"/>
      <name val="Times New Roman"/>
      <family val="1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3" fontId="2" fillId="0" borderId="8" xfId="1" applyFont="1" applyBorder="1" applyAlignment="1">
      <alignment horizontal="justify" vertical="center" wrapText="1"/>
    </xf>
    <xf numFmtId="43" fontId="3" fillId="0" borderId="8" xfId="1" applyFont="1" applyBorder="1" applyAlignment="1">
      <alignment horizontal="justify" vertical="center" wrapText="1"/>
    </xf>
    <xf numFmtId="43" fontId="3" fillId="0" borderId="8" xfId="0" applyNumberFormat="1" applyFont="1" applyBorder="1" applyAlignment="1">
      <alignment horizontal="justify" vertical="center" wrapText="1"/>
    </xf>
    <xf numFmtId="43" fontId="2" fillId="0" borderId="8" xfId="0" applyNumberFormat="1" applyFont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43" fontId="4" fillId="0" borderId="8" xfId="0" applyNumberFormat="1" applyFont="1" applyBorder="1" applyAlignment="1">
      <alignment horizontal="justify" vertical="center" wrapText="1"/>
    </xf>
    <xf numFmtId="43" fontId="2" fillId="0" borderId="8" xfId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justify" vertical="center" wrapText="1"/>
    </xf>
    <xf numFmtId="43" fontId="2" fillId="0" borderId="8" xfId="0" applyNumberFormat="1" applyFont="1" applyFill="1" applyBorder="1" applyAlignment="1">
      <alignment horizontal="justify" vertical="center" wrapText="1"/>
    </xf>
    <xf numFmtId="164" fontId="0" fillId="0" borderId="0" xfId="0" applyNumberFormat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ill="1"/>
    <xf numFmtId="164" fontId="0" fillId="3" borderId="0" xfId="0" applyNumberFormat="1" applyFill="1" applyAlignment="1">
      <alignment vertical="top"/>
    </xf>
    <xf numFmtId="43" fontId="3" fillId="0" borderId="8" xfId="0" applyNumberFormat="1" applyFont="1" applyFill="1" applyBorder="1" applyAlignment="1">
      <alignment horizontal="justify" vertical="center" wrapText="1"/>
    </xf>
    <xf numFmtId="43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top" wrapText="1" readingOrder="1"/>
    </xf>
    <xf numFmtId="0" fontId="9" fillId="0" borderId="13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view="pageBreakPreview" zoomScaleNormal="100" zoomScaleSheetLayoutView="100" workbookViewId="0">
      <selection activeCell="G35" sqref="G35"/>
    </sheetView>
  </sheetViews>
  <sheetFormatPr baseColWidth="10" defaultRowHeight="15" x14ac:dyDescent="0.25"/>
  <cols>
    <col min="1" max="1" width="17" customWidth="1"/>
    <col min="3" max="3" width="19" customWidth="1"/>
    <col min="4" max="4" width="15.7109375" customWidth="1"/>
    <col min="5" max="5" width="15.28515625" customWidth="1"/>
    <col min="6" max="6" width="16.140625" customWidth="1"/>
    <col min="7" max="7" width="16.140625" bestFit="1" customWidth="1"/>
    <col min="8" max="8" width="12.140625" bestFit="1" customWidth="1"/>
    <col min="9" max="9" width="17.42578125" customWidth="1"/>
  </cols>
  <sheetData>
    <row r="1" spans="1:9" ht="15.75" thickBot="1" x14ac:dyDescent="0.3">
      <c r="A1" s="36" t="s">
        <v>24</v>
      </c>
      <c r="B1" s="37"/>
      <c r="C1" s="37"/>
      <c r="D1" s="37"/>
      <c r="E1" s="37"/>
      <c r="F1" s="37"/>
      <c r="G1" s="37"/>
      <c r="H1" s="37"/>
      <c r="I1" s="38"/>
    </row>
    <row r="2" spans="1:9" ht="15.75" thickBot="1" x14ac:dyDescent="0.3">
      <c r="A2" s="39" t="s">
        <v>23</v>
      </c>
      <c r="B2" s="40"/>
      <c r="C2" s="40"/>
      <c r="D2" s="40"/>
      <c r="E2" s="40"/>
      <c r="F2" s="40"/>
      <c r="G2" s="40"/>
      <c r="H2" s="40"/>
      <c r="I2" s="41"/>
    </row>
    <row r="3" spans="1:9" ht="15.75" thickBot="1" x14ac:dyDescent="0.3">
      <c r="A3" s="39" t="s">
        <v>107</v>
      </c>
      <c r="B3" s="40"/>
      <c r="C3" s="40"/>
      <c r="D3" s="40"/>
      <c r="E3" s="40"/>
      <c r="F3" s="40"/>
      <c r="G3" s="40"/>
      <c r="H3" s="40"/>
      <c r="I3" s="41"/>
    </row>
    <row r="4" spans="1:9" ht="15.75" thickBot="1" x14ac:dyDescent="0.3">
      <c r="A4" s="39" t="s">
        <v>0</v>
      </c>
      <c r="B4" s="40"/>
      <c r="C4" s="40"/>
      <c r="D4" s="40"/>
      <c r="E4" s="40"/>
      <c r="F4" s="40"/>
      <c r="G4" s="40"/>
      <c r="H4" s="40"/>
      <c r="I4" s="41"/>
    </row>
    <row r="5" spans="1:9" ht="24" customHeight="1" x14ac:dyDescent="0.25">
      <c r="A5" s="42" t="s">
        <v>1</v>
      </c>
      <c r="B5" s="43"/>
      <c r="C5" s="46" t="s">
        <v>47</v>
      </c>
      <c r="D5" s="46" t="s">
        <v>42</v>
      </c>
      <c r="E5" s="46" t="s">
        <v>43</v>
      </c>
      <c r="F5" s="46" t="s">
        <v>44</v>
      </c>
      <c r="G5" s="4" t="s">
        <v>2</v>
      </c>
      <c r="H5" s="46" t="s">
        <v>45</v>
      </c>
      <c r="I5" s="46" t="s">
        <v>46</v>
      </c>
    </row>
    <row r="6" spans="1:9" ht="30.75" customHeight="1" thickBot="1" x14ac:dyDescent="0.3">
      <c r="A6" s="44"/>
      <c r="B6" s="45"/>
      <c r="C6" s="47"/>
      <c r="D6" s="47"/>
      <c r="E6" s="47"/>
      <c r="F6" s="47"/>
      <c r="G6" s="5" t="s">
        <v>3</v>
      </c>
      <c r="H6" s="47"/>
      <c r="I6" s="47"/>
    </row>
    <row r="7" spans="1:9" x14ac:dyDescent="0.25">
      <c r="A7" s="52"/>
      <c r="B7" s="53"/>
      <c r="C7" s="6"/>
      <c r="D7" s="6"/>
      <c r="E7" s="6"/>
      <c r="F7" s="6"/>
      <c r="G7" s="6"/>
      <c r="H7" s="6"/>
      <c r="I7" s="6"/>
    </row>
    <row r="8" spans="1:9" x14ac:dyDescent="0.25">
      <c r="A8" s="48" t="s">
        <v>4</v>
      </c>
      <c r="B8" s="49"/>
      <c r="C8" s="18">
        <f>C9+C13</f>
        <v>115633735.02000001</v>
      </c>
      <c r="D8" s="18">
        <f t="shared" ref="D8:F8" si="0">D9+D13</f>
        <v>0</v>
      </c>
      <c r="E8" s="18">
        <f>E9+E13</f>
        <v>115633735.02000001</v>
      </c>
      <c r="F8" s="18">
        <f t="shared" si="0"/>
        <v>0</v>
      </c>
      <c r="G8" s="18">
        <f>C8+D8-E8+F8</f>
        <v>0</v>
      </c>
      <c r="H8" s="7"/>
      <c r="I8" s="7"/>
    </row>
    <row r="9" spans="1:9" ht="27.75" customHeight="1" x14ac:dyDescent="0.25">
      <c r="A9" s="48" t="s">
        <v>5</v>
      </c>
      <c r="B9" s="49"/>
      <c r="C9" s="15">
        <f>SUM(C10:C12)</f>
        <v>10756626.48</v>
      </c>
      <c r="D9" s="15">
        <f>SUM(D10:D12)</f>
        <v>0</v>
      </c>
      <c r="E9" s="14">
        <f>SUM(E10)</f>
        <v>10756626.48</v>
      </c>
      <c r="F9" s="15">
        <f>SUM(F10:F12)</f>
        <v>0</v>
      </c>
      <c r="G9" s="15">
        <f>SUM(G10)</f>
        <v>0</v>
      </c>
      <c r="H9" s="15">
        <f>SUM(H10:H12)</f>
        <v>5217358.92</v>
      </c>
      <c r="I9" s="15">
        <f>SUM(I10:I12)</f>
        <v>103231.46</v>
      </c>
    </row>
    <row r="10" spans="1:9" x14ac:dyDescent="0.25">
      <c r="A10" s="50" t="s">
        <v>6</v>
      </c>
      <c r="B10" s="51"/>
      <c r="C10" s="13">
        <v>10756626.48</v>
      </c>
      <c r="D10" s="13">
        <v>0</v>
      </c>
      <c r="E10" s="13">
        <v>10756626.48</v>
      </c>
      <c r="F10" s="13">
        <v>0</v>
      </c>
      <c r="G10" s="16">
        <f>C10+D10-E10+F10</f>
        <v>0</v>
      </c>
      <c r="H10" s="29">
        <v>5217358.92</v>
      </c>
      <c r="I10" s="29">
        <v>103231.46</v>
      </c>
    </row>
    <row r="11" spans="1:9" ht="23.25" customHeight="1" x14ac:dyDescent="0.25">
      <c r="A11" s="50" t="s">
        <v>7</v>
      </c>
      <c r="B11" s="51"/>
      <c r="C11" s="13">
        <v>0</v>
      </c>
      <c r="D11" s="13">
        <v>0</v>
      </c>
      <c r="E11" s="13">
        <v>0</v>
      </c>
      <c r="F11" s="13">
        <v>0</v>
      </c>
      <c r="G11" s="1"/>
      <c r="H11" s="1"/>
      <c r="I11" s="1"/>
    </row>
    <row r="12" spans="1:9" ht="25.5" customHeight="1" x14ac:dyDescent="0.25">
      <c r="A12" s="50" t="s">
        <v>8</v>
      </c>
      <c r="B12" s="51"/>
      <c r="C12" s="13">
        <v>0</v>
      </c>
      <c r="D12" s="13">
        <v>0</v>
      </c>
      <c r="E12" s="13">
        <v>0</v>
      </c>
      <c r="F12" s="13" t="s">
        <v>106</v>
      </c>
      <c r="G12" s="1"/>
      <c r="H12" s="1"/>
      <c r="I12" s="1"/>
    </row>
    <row r="13" spans="1:9" ht="29.25" customHeight="1" x14ac:dyDescent="0.25">
      <c r="A13" s="48" t="s">
        <v>9</v>
      </c>
      <c r="B13" s="49"/>
      <c r="C13" s="15">
        <f>SUM(C14:C16)</f>
        <v>104877108.54000001</v>
      </c>
      <c r="D13" s="15">
        <f t="shared" ref="D13:F13" si="1">SUM(D14:D16)</f>
        <v>0</v>
      </c>
      <c r="E13" s="15">
        <f t="shared" si="1"/>
        <v>104877108.54000001</v>
      </c>
      <c r="F13" s="15">
        <f t="shared" si="1"/>
        <v>0</v>
      </c>
      <c r="G13" s="15">
        <f>SUM(G14:G16)</f>
        <v>0</v>
      </c>
      <c r="H13" s="6"/>
      <c r="I13" s="6"/>
    </row>
    <row r="14" spans="1:9" ht="15" customHeight="1" x14ac:dyDescent="0.25">
      <c r="A14" s="50" t="s">
        <v>10</v>
      </c>
      <c r="B14" s="51"/>
      <c r="C14" s="13">
        <v>104877108.54000001</v>
      </c>
      <c r="D14" s="13">
        <v>0</v>
      </c>
      <c r="E14" s="13">
        <v>104877108.54000001</v>
      </c>
      <c r="F14" s="13">
        <v>0</v>
      </c>
      <c r="G14" s="16">
        <f>C14+D14-E14+F14</f>
        <v>0</v>
      </c>
      <c r="H14" s="6"/>
      <c r="I14" s="6"/>
    </row>
    <row r="15" spans="1:9" ht="17.25" customHeight="1" x14ac:dyDescent="0.25">
      <c r="A15" s="50" t="s">
        <v>11</v>
      </c>
      <c r="B15" s="51"/>
      <c r="C15" s="13">
        <v>0</v>
      </c>
      <c r="D15" s="13">
        <v>0</v>
      </c>
      <c r="E15" s="13">
        <v>0</v>
      </c>
      <c r="F15" s="13">
        <v>0</v>
      </c>
      <c r="G15" s="16">
        <f t="shared" ref="G15:G16" si="2">C15+D15-E15+F15</f>
        <v>0</v>
      </c>
      <c r="H15" s="1"/>
      <c r="I15" s="1"/>
    </row>
    <row r="16" spans="1:9" ht="22.5" customHeight="1" x14ac:dyDescent="0.25">
      <c r="A16" s="50" t="s">
        <v>12</v>
      </c>
      <c r="B16" s="51"/>
      <c r="C16" s="13">
        <v>0</v>
      </c>
      <c r="D16" s="13">
        <v>0</v>
      </c>
      <c r="E16" s="13">
        <v>0</v>
      </c>
      <c r="F16" s="13">
        <v>0</v>
      </c>
      <c r="G16" s="16">
        <f t="shared" si="2"/>
        <v>0</v>
      </c>
      <c r="H16" s="1"/>
      <c r="I16" s="1"/>
    </row>
    <row r="17" spans="1:9" x14ac:dyDescent="0.25">
      <c r="A17" s="48" t="s">
        <v>13</v>
      </c>
      <c r="B17" s="49"/>
      <c r="C17" s="14">
        <v>7167336335.4499998</v>
      </c>
      <c r="D17" s="19">
        <v>8467621002.7399998</v>
      </c>
      <c r="E17" s="19">
        <v>8405664571.7299995</v>
      </c>
      <c r="F17" s="17"/>
      <c r="G17" s="15">
        <f>C17+D17-E17+F17</f>
        <v>7229292766.4599991</v>
      </c>
      <c r="H17" s="17"/>
      <c r="I17" s="17"/>
    </row>
    <row r="18" spans="1:9" x14ac:dyDescent="0.25">
      <c r="A18" s="2"/>
      <c r="B18" s="1"/>
      <c r="C18" s="1"/>
      <c r="D18" s="1"/>
      <c r="E18" s="1"/>
      <c r="F18" s="1"/>
      <c r="G18" s="1"/>
      <c r="H18" s="1"/>
      <c r="I18" s="1"/>
    </row>
    <row r="19" spans="1:9" ht="28.5" customHeight="1" x14ac:dyDescent="0.25">
      <c r="A19" s="48" t="s">
        <v>14</v>
      </c>
      <c r="B19" s="49"/>
      <c r="C19" s="15">
        <f>C8+C17</f>
        <v>7282970070.4700003</v>
      </c>
      <c r="D19" s="34">
        <f t="shared" ref="D19:I19" si="3">D8+D17</f>
        <v>8467621002.7399998</v>
      </c>
      <c r="E19" s="34">
        <f>E8+E17</f>
        <v>8521298306.75</v>
      </c>
      <c r="F19" s="34">
        <f t="shared" si="3"/>
        <v>0</v>
      </c>
      <c r="G19" s="34">
        <f>C19+D19-E19+F19</f>
        <v>7229292766.4599991</v>
      </c>
      <c r="H19" s="15">
        <f t="shared" si="3"/>
        <v>0</v>
      </c>
      <c r="I19" s="15">
        <f t="shared" si="3"/>
        <v>0</v>
      </c>
    </row>
    <row r="20" spans="1:9" x14ac:dyDescent="0.25">
      <c r="A20" s="48"/>
      <c r="B20" s="49"/>
      <c r="C20" s="6"/>
      <c r="D20" s="6"/>
      <c r="E20" s="6"/>
      <c r="F20" s="6"/>
      <c r="G20" s="6"/>
      <c r="H20" s="6"/>
      <c r="I20" s="6"/>
    </row>
    <row r="21" spans="1:9" ht="27" customHeight="1" x14ac:dyDescent="0.25">
      <c r="A21" s="48" t="s">
        <v>22</v>
      </c>
      <c r="B21" s="49"/>
      <c r="C21" s="6"/>
      <c r="D21" s="6"/>
      <c r="E21" s="6"/>
      <c r="F21" s="6"/>
      <c r="G21" s="6"/>
      <c r="H21" s="6"/>
      <c r="I21" s="6"/>
    </row>
    <row r="22" spans="1:9" ht="15" customHeight="1" x14ac:dyDescent="0.25">
      <c r="A22" s="50" t="s">
        <v>15</v>
      </c>
      <c r="B22" s="51"/>
      <c r="C22" s="7"/>
      <c r="D22" s="7"/>
      <c r="E22" s="7"/>
      <c r="F22" s="7"/>
      <c r="G22" s="7"/>
      <c r="H22" s="7"/>
      <c r="I22" s="7"/>
    </row>
    <row r="23" spans="1:9" ht="15" customHeight="1" x14ac:dyDescent="0.25">
      <c r="A23" s="50" t="s">
        <v>16</v>
      </c>
      <c r="B23" s="51"/>
      <c r="C23" s="7"/>
      <c r="D23" s="7"/>
      <c r="E23" s="7"/>
      <c r="F23" s="7"/>
      <c r="G23" s="7"/>
      <c r="H23" s="7"/>
      <c r="I23" s="7"/>
    </row>
    <row r="24" spans="1:9" ht="15" customHeight="1" x14ac:dyDescent="0.25">
      <c r="A24" s="50" t="s">
        <v>17</v>
      </c>
      <c r="B24" s="51"/>
      <c r="C24" s="7"/>
      <c r="D24" s="7"/>
      <c r="E24" s="7"/>
      <c r="F24" s="7"/>
      <c r="G24" s="7"/>
      <c r="H24" s="7"/>
      <c r="I24" s="7"/>
    </row>
    <row r="25" spans="1:9" x14ac:dyDescent="0.25">
      <c r="A25" s="63"/>
      <c r="B25" s="64"/>
      <c r="C25" s="7"/>
      <c r="D25" s="7"/>
      <c r="E25" s="7"/>
      <c r="F25" s="7"/>
      <c r="G25" s="7"/>
      <c r="H25" s="7"/>
      <c r="I25" s="7"/>
    </row>
    <row r="26" spans="1:9" ht="42" customHeight="1" x14ac:dyDescent="0.25">
      <c r="A26" s="48" t="s">
        <v>18</v>
      </c>
      <c r="B26" s="49"/>
      <c r="C26" s="7"/>
      <c r="D26" s="7"/>
      <c r="E26" s="7"/>
      <c r="F26" s="7"/>
      <c r="G26" s="7"/>
      <c r="H26" s="7"/>
      <c r="I26" s="7"/>
    </row>
    <row r="27" spans="1:9" ht="30" customHeight="1" x14ac:dyDescent="0.25">
      <c r="A27" s="50" t="s">
        <v>19</v>
      </c>
      <c r="B27" s="51"/>
      <c r="C27" s="7"/>
      <c r="D27" s="7"/>
      <c r="E27" s="7"/>
      <c r="F27" s="7"/>
      <c r="G27" s="7"/>
      <c r="H27" s="7"/>
      <c r="I27" s="7"/>
    </row>
    <row r="28" spans="1:9" ht="24.75" customHeight="1" x14ac:dyDescent="0.25">
      <c r="A28" s="50" t="s">
        <v>20</v>
      </c>
      <c r="B28" s="51"/>
      <c r="C28" s="7"/>
      <c r="D28" s="7"/>
      <c r="E28" s="7"/>
      <c r="F28" s="7"/>
      <c r="G28" s="7"/>
      <c r="H28" s="7"/>
      <c r="I28" s="7"/>
    </row>
    <row r="29" spans="1:9" ht="27" customHeight="1" x14ac:dyDescent="0.25">
      <c r="A29" s="50" t="s">
        <v>21</v>
      </c>
      <c r="B29" s="51"/>
      <c r="C29" s="7"/>
      <c r="D29" s="7"/>
      <c r="E29" s="7"/>
      <c r="F29" s="7"/>
      <c r="G29" s="7"/>
      <c r="H29" s="7"/>
      <c r="I29" s="7"/>
    </row>
    <row r="30" spans="1:9" ht="15.75" thickBot="1" x14ac:dyDescent="0.3">
      <c r="A30" s="61"/>
      <c r="B30" s="62"/>
      <c r="C30" s="9"/>
      <c r="D30" s="9"/>
      <c r="E30" s="9"/>
      <c r="F30" s="9"/>
      <c r="G30" s="9"/>
      <c r="H30" s="9"/>
      <c r="I30" s="9"/>
    </row>
    <row r="31" spans="1:9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28.5" customHeight="1" x14ac:dyDescent="0.25">
      <c r="A32" s="20">
        <v>1</v>
      </c>
      <c r="B32" s="60" t="s">
        <v>40</v>
      </c>
      <c r="C32" s="60"/>
      <c r="D32" s="60"/>
      <c r="E32" s="60"/>
      <c r="F32" s="60"/>
      <c r="G32" s="60"/>
      <c r="H32" s="60"/>
      <c r="I32" s="60"/>
    </row>
    <row r="33" spans="1:9" x14ac:dyDescent="0.25">
      <c r="A33" s="20">
        <v>2</v>
      </c>
      <c r="B33" s="60" t="s">
        <v>41</v>
      </c>
      <c r="C33" s="60"/>
      <c r="D33" s="60"/>
      <c r="E33" s="60"/>
      <c r="F33" s="60"/>
      <c r="G33" s="60"/>
      <c r="H33" s="60"/>
      <c r="I33" s="60"/>
    </row>
    <row r="34" spans="1:9" ht="15.75" thickBot="1" x14ac:dyDescent="0.3"/>
    <row r="35" spans="1:9" x14ac:dyDescent="0.25">
      <c r="A35" s="56" t="s">
        <v>25</v>
      </c>
      <c r="B35" s="10" t="s">
        <v>26</v>
      </c>
      <c r="C35" s="10" t="s">
        <v>28</v>
      </c>
      <c r="D35" s="10" t="s">
        <v>31</v>
      </c>
      <c r="E35" s="46" t="s">
        <v>33</v>
      </c>
      <c r="F35" s="10" t="s">
        <v>34</v>
      </c>
    </row>
    <row r="36" spans="1:9" ht="24" x14ac:dyDescent="0.25">
      <c r="A36" s="57"/>
      <c r="B36" s="4" t="s">
        <v>27</v>
      </c>
      <c r="C36" s="4" t="s">
        <v>29</v>
      </c>
      <c r="D36" s="4" t="s">
        <v>32</v>
      </c>
      <c r="E36" s="59"/>
      <c r="F36" s="4" t="s">
        <v>35</v>
      </c>
      <c r="I36" s="35"/>
    </row>
    <row r="37" spans="1:9" ht="15.75" thickBot="1" x14ac:dyDescent="0.3">
      <c r="A37" s="58"/>
      <c r="B37" s="11"/>
      <c r="C37" s="5" t="s">
        <v>30</v>
      </c>
      <c r="D37" s="11"/>
      <c r="E37" s="47"/>
      <c r="F37" s="11"/>
    </row>
    <row r="38" spans="1:9" ht="36" x14ac:dyDescent="0.25">
      <c r="A38" s="12" t="s">
        <v>36</v>
      </c>
      <c r="B38" s="8"/>
      <c r="C38" s="8"/>
      <c r="D38" s="8"/>
      <c r="E38" s="8"/>
      <c r="F38" s="8"/>
    </row>
    <row r="39" spans="1:9" x14ac:dyDescent="0.25">
      <c r="A39" s="22" t="s">
        <v>37</v>
      </c>
      <c r="B39" s="8"/>
      <c r="C39" s="8"/>
      <c r="D39" s="8"/>
      <c r="E39" s="8"/>
      <c r="F39" s="8"/>
    </row>
    <row r="40" spans="1:9" x14ac:dyDescent="0.25">
      <c r="A40" s="22" t="s">
        <v>38</v>
      </c>
      <c r="B40" s="8"/>
      <c r="C40" s="8"/>
      <c r="D40" s="8"/>
      <c r="E40" s="8"/>
      <c r="F40" s="8"/>
    </row>
    <row r="41" spans="1:9" ht="15.75" thickBot="1" x14ac:dyDescent="0.3">
      <c r="A41" s="23" t="s">
        <v>39</v>
      </c>
      <c r="B41" s="3"/>
      <c r="C41" s="3"/>
      <c r="D41" s="3"/>
      <c r="E41" s="3"/>
      <c r="F41" s="3"/>
    </row>
    <row r="42" spans="1:9" x14ac:dyDescent="0.25">
      <c r="A42" s="27"/>
      <c r="B42" s="28"/>
      <c r="C42" s="28"/>
      <c r="D42" s="28"/>
      <c r="E42" s="28"/>
      <c r="F42" s="28"/>
    </row>
    <row r="43" spans="1:9" x14ac:dyDescent="0.25">
      <c r="A43" s="27"/>
      <c r="B43" s="28"/>
      <c r="C43" s="28"/>
      <c r="D43" s="28"/>
      <c r="E43" s="28"/>
      <c r="F43" s="28"/>
    </row>
    <row r="44" spans="1:9" x14ac:dyDescent="0.25">
      <c r="A44" s="27"/>
      <c r="B44" s="28"/>
      <c r="C44" s="28"/>
      <c r="D44" s="28"/>
      <c r="E44" s="28"/>
      <c r="F44" s="28"/>
    </row>
    <row r="45" spans="1:9" x14ac:dyDescent="0.25">
      <c r="A45" s="27"/>
      <c r="B45" s="28"/>
      <c r="C45" s="28"/>
      <c r="D45" s="28"/>
      <c r="E45" s="28"/>
      <c r="F45" s="28"/>
    </row>
    <row r="46" spans="1:9" x14ac:dyDescent="0.25">
      <c r="A46" s="27"/>
      <c r="B46" s="28"/>
      <c r="C46" s="28"/>
      <c r="D46" s="28"/>
      <c r="E46" s="28"/>
      <c r="F46" s="28"/>
    </row>
    <row r="47" spans="1:9" x14ac:dyDescent="0.25">
      <c r="A47" s="27"/>
      <c r="B47" s="28"/>
      <c r="C47" s="28"/>
      <c r="D47" s="28"/>
      <c r="E47" s="28"/>
      <c r="F47" s="28"/>
    </row>
    <row r="48" spans="1:9" x14ac:dyDescent="0.25">
      <c r="A48" s="27"/>
      <c r="B48" s="28"/>
      <c r="C48" s="28"/>
      <c r="D48" s="28"/>
      <c r="E48" s="28"/>
      <c r="F48" s="28"/>
    </row>
    <row r="50" spans="1:23" s="26" customFormat="1" ht="13.5" customHeight="1" x14ac:dyDescent="0.25">
      <c r="A50" s="24"/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4"/>
      <c r="O50" s="24"/>
      <c r="P50" s="54"/>
      <c r="Q50" s="54"/>
      <c r="R50" s="54"/>
      <c r="S50" s="54"/>
      <c r="T50" s="54"/>
      <c r="U50" s="54"/>
      <c r="V50" s="54"/>
      <c r="W50" s="54"/>
    </row>
    <row r="51" spans="1:23" s="26" customFormat="1" ht="21" customHeight="1" x14ac:dyDescent="0.25">
      <c r="B51" s="55" t="s">
        <v>104</v>
      </c>
      <c r="C51" s="55"/>
      <c r="D51" s="55"/>
      <c r="F51" s="55" t="s">
        <v>105</v>
      </c>
      <c r="G51" s="55"/>
      <c r="H51" s="55"/>
      <c r="I51" s="25"/>
      <c r="J51" s="25"/>
      <c r="K51" s="25"/>
      <c r="L51" s="25"/>
      <c r="M51" s="25"/>
      <c r="N51" s="24"/>
      <c r="O51" s="24"/>
      <c r="P51" s="54"/>
      <c r="Q51" s="54"/>
      <c r="R51" s="54"/>
      <c r="S51" s="54"/>
      <c r="T51" s="54"/>
      <c r="U51" s="54"/>
      <c r="V51" s="54"/>
      <c r="W51" s="54"/>
    </row>
  </sheetData>
  <mergeCells count="41">
    <mergeCell ref="P50:W51"/>
    <mergeCell ref="F51:H51"/>
    <mergeCell ref="B51:D51"/>
    <mergeCell ref="A14:B14"/>
    <mergeCell ref="A15:B15"/>
    <mergeCell ref="A35:A37"/>
    <mergeCell ref="E35:E37"/>
    <mergeCell ref="B32:I32"/>
    <mergeCell ref="B33:I33"/>
    <mergeCell ref="A26:B26"/>
    <mergeCell ref="A27:B27"/>
    <mergeCell ref="A28:B28"/>
    <mergeCell ref="A29:B29"/>
    <mergeCell ref="A30:B30"/>
    <mergeCell ref="A25:B25"/>
    <mergeCell ref="A19:B19"/>
    <mergeCell ref="A7:B7"/>
    <mergeCell ref="A8:B8"/>
    <mergeCell ref="A9:B9"/>
    <mergeCell ref="A13:B13"/>
    <mergeCell ref="A17:B17"/>
    <mergeCell ref="A16:B16"/>
    <mergeCell ref="A10:B10"/>
    <mergeCell ref="A11:B11"/>
    <mergeCell ref="A12:B12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</mergeCells>
  <pageMargins left="0.70866141732283472" right="0.70866141732283472" top="0.59055118110236227" bottom="0.74803149606299213" header="0.31496062992125984" footer="0.31496062992125984"/>
  <pageSetup scale="60" orientation="portrait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D13" sqref="D13"/>
    </sheetView>
  </sheetViews>
  <sheetFormatPr baseColWidth="10" defaultColWidth="6.85546875" defaultRowHeight="12.75" customHeight="1" x14ac:dyDescent="0.25"/>
  <cols>
    <col min="1" max="1" width="6.85546875" customWidth="1"/>
    <col min="4" max="6" width="16.42578125" bestFit="1" customWidth="1"/>
    <col min="7" max="7" width="15.28515625" bestFit="1" customWidth="1"/>
    <col min="9" max="9" width="16.42578125" bestFit="1" customWidth="1"/>
  </cols>
  <sheetData>
    <row r="1" spans="1:9" ht="12.75" customHeight="1" x14ac:dyDescent="0.25">
      <c r="B1" s="26" t="s">
        <v>48</v>
      </c>
      <c r="C1" s="26" t="s">
        <v>49</v>
      </c>
      <c r="D1" s="26" t="s">
        <v>50</v>
      </c>
      <c r="E1" s="26" t="s">
        <v>51</v>
      </c>
      <c r="F1" s="26" t="s">
        <v>52</v>
      </c>
      <c r="G1" s="26" t="s">
        <v>53</v>
      </c>
      <c r="H1" s="26" t="s">
        <v>49</v>
      </c>
      <c r="I1" s="26" t="s">
        <v>50</v>
      </c>
    </row>
    <row r="2" spans="1:9" ht="12.75" customHeight="1" x14ac:dyDescent="0.25">
      <c r="A2" s="26" t="s">
        <v>54</v>
      </c>
      <c r="B2" s="26" t="s">
        <v>55</v>
      </c>
      <c r="D2" s="30">
        <v>7282970070.4700003</v>
      </c>
      <c r="E2" s="30">
        <v>5170768645.6400003</v>
      </c>
      <c r="F2" s="30">
        <v>5213669483.79</v>
      </c>
      <c r="G2" s="30">
        <v>42900838.149999999</v>
      </c>
      <c r="I2" s="30">
        <v>7325870908.6199999</v>
      </c>
    </row>
    <row r="3" spans="1:9" ht="12.75" customHeight="1" x14ac:dyDescent="0.25">
      <c r="A3" s="26" t="s">
        <v>56</v>
      </c>
      <c r="B3" s="26" t="s">
        <v>57</v>
      </c>
      <c r="D3" s="30">
        <v>426728045.37</v>
      </c>
      <c r="E3" s="30">
        <v>2997881493.77</v>
      </c>
      <c r="F3" s="30">
        <v>3020386451.3499999</v>
      </c>
      <c r="G3" s="30">
        <v>22504957.579999998</v>
      </c>
      <c r="I3" s="30">
        <v>449233002.94999999</v>
      </c>
    </row>
    <row r="4" spans="1:9" ht="12.75" customHeight="1" x14ac:dyDescent="0.25">
      <c r="A4" s="26" t="s">
        <v>58</v>
      </c>
      <c r="B4" s="26" t="s">
        <v>59</v>
      </c>
      <c r="D4" s="30">
        <v>78692976.459999993</v>
      </c>
      <c r="E4" s="30">
        <v>2953186681.5700002</v>
      </c>
      <c r="F4" s="30">
        <v>2985904994.0799999</v>
      </c>
      <c r="G4" s="30">
        <v>32718312.510000002</v>
      </c>
      <c r="I4" s="30">
        <v>111411288.97</v>
      </c>
    </row>
    <row r="5" spans="1:9" ht="12.75" customHeight="1" x14ac:dyDescent="0.25">
      <c r="A5" s="26" t="s">
        <v>60</v>
      </c>
      <c r="B5" s="26" t="s">
        <v>61</v>
      </c>
      <c r="D5" s="30">
        <v>11049485.08</v>
      </c>
      <c r="E5" s="30">
        <v>846349448.96000004</v>
      </c>
      <c r="F5" s="30">
        <v>891045412.39999998</v>
      </c>
      <c r="G5" s="30">
        <v>44695963.439999998</v>
      </c>
      <c r="I5" s="30">
        <v>55745448.520000003</v>
      </c>
    </row>
    <row r="6" spans="1:9" ht="12.75" customHeight="1" x14ac:dyDescent="0.25">
      <c r="A6" s="26" t="s">
        <v>62</v>
      </c>
      <c r="B6" s="26" t="s">
        <v>63</v>
      </c>
      <c r="D6" s="30">
        <v>7650257.8200000003</v>
      </c>
      <c r="E6" s="30">
        <v>869549871.76999998</v>
      </c>
      <c r="F6" s="30">
        <v>888230930.95000005</v>
      </c>
      <c r="G6" s="30">
        <v>18681059.18</v>
      </c>
      <c r="I6" s="30">
        <v>26331317</v>
      </c>
    </row>
    <row r="7" spans="1:9" ht="12.75" customHeight="1" x14ac:dyDescent="0.25">
      <c r="A7" s="26" t="s">
        <v>64</v>
      </c>
      <c r="B7" s="26" t="s">
        <v>65</v>
      </c>
      <c r="D7" s="30">
        <v>33823404.640000001</v>
      </c>
      <c r="E7" s="30">
        <v>354361775.83999997</v>
      </c>
      <c r="F7" s="30">
        <v>322038107.00999999</v>
      </c>
      <c r="G7" s="30">
        <v>-32323668.829999998</v>
      </c>
      <c r="I7" s="30">
        <v>1499735.81</v>
      </c>
    </row>
    <row r="8" spans="1:9" ht="12.75" customHeight="1" x14ac:dyDescent="0.25">
      <c r="A8" s="26" t="s">
        <v>66</v>
      </c>
      <c r="B8" s="26" t="s">
        <v>67</v>
      </c>
      <c r="D8" s="30">
        <v>4907460.99</v>
      </c>
      <c r="E8" s="30">
        <v>461714111.60000002</v>
      </c>
      <c r="F8" s="30">
        <v>469394399.98000002</v>
      </c>
      <c r="G8" s="30">
        <v>7680288.3799999999</v>
      </c>
      <c r="I8" s="30">
        <v>12587749.369999999</v>
      </c>
    </row>
    <row r="9" spans="1:9" ht="12.75" customHeight="1" x14ac:dyDescent="0.25">
      <c r="A9" s="26" t="s">
        <v>68</v>
      </c>
      <c r="B9" s="26" t="s">
        <v>69</v>
      </c>
      <c r="E9" s="30">
        <v>5320590.38</v>
      </c>
      <c r="F9" s="30">
        <v>5320590.38</v>
      </c>
    </row>
    <row r="10" spans="1:9" ht="12.75" customHeight="1" x14ac:dyDescent="0.25">
      <c r="A10" s="26" t="s">
        <v>70</v>
      </c>
      <c r="B10" s="26" t="s">
        <v>71</v>
      </c>
      <c r="D10" s="30">
        <v>14388045.93</v>
      </c>
      <c r="E10" s="30">
        <v>97440772.650000006</v>
      </c>
      <c r="F10" s="30">
        <v>88659438.640000001</v>
      </c>
      <c r="G10" s="30">
        <v>-8781334.0099999998</v>
      </c>
      <c r="I10" s="30">
        <v>5606711.9199999999</v>
      </c>
    </row>
    <row r="11" spans="1:9" ht="12.75" customHeight="1" x14ac:dyDescent="0.25">
      <c r="A11" s="26" t="s">
        <v>72</v>
      </c>
      <c r="B11" s="26" t="s">
        <v>73</v>
      </c>
      <c r="D11" s="30">
        <v>6874322</v>
      </c>
      <c r="E11" s="30">
        <v>318450110.37</v>
      </c>
      <c r="F11" s="30">
        <v>321216114.72000003</v>
      </c>
      <c r="G11" s="30">
        <v>2766004.35</v>
      </c>
      <c r="I11" s="30">
        <v>9640326.3499999996</v>
      </c>
    </row>
    <row r="12" spans="1:9" ht="12.75" customHeight="1" x14ac:dyDescent="0.25">
      <c r="A12" s="31" t="s">
        <v>74</v>
      </c>
      <c r="B12" s="31" t="s">
        <v>75</v>
      </c>
      <c r="C12" s="32"/>
      <c r="D12" s="33">
        <v>10756626.48</v>
      </c>
      <c r="E12" s="33">
        <v>15238554.18</v>
      </c>
      <c r="F12" s="33">
        <v>4481927.7</v>
      </c>
      <c r="G12" s="33">
        <v>-10756626.48</v>
      </c>
      <c r="H12" s="32"/>
      <c r="I12" s="32"/>
    </row>
    <row r="13" spans="1:9" ht="12.75" customHeight="1" x14ac:dyDescent="0.25">
      <c r="A13" s="26" t="s">
        <v>76</v>
      </c>
      <c r="B13" s="26" t="s">
        <v>77</v>
      </c>
      <c r="D13" s="30">
        <v>10756626.48</v>
      </c>
      <c r="E13" s="30">
        <v>15238554.18</v>
      </c>
      <c r="F13" s="30">
        <v>4481927.7</v>
      </c>
      <c r="G13" s="30">
        <v>-10756626.48</v>
      </c>
    </row>
    <row r="14" spans="1:9" ht="12.75" customHeight="1" x14ac:dyDescent="0.25">
      <c r="A14" s="26" t="s">
        <v>78</v>
      </c>
      <c r="B14" s="26" t="s">
        <v>79</v>
      </c>
      <c r="D14" s="30">
        <v>96728</v>
      </c>
      <c r="E14" s="30">
        <v>96728</v>
      </c>
      <c r="G14" s="30">
        <v>-96728</v>
      </c>
    </row>
    <row r="15" spans="1:9" ht="12.75" customHeight="1" x14ac:dyDescent="0.25">
      <c r="A15" s="26" t="s">
        <v>80</v>
      </c>
      <c r="B15" s="26" t="s">
        <v>81</v>
      </c>
      <c r="D15" s="30">
        <v>96728</v>
      </c>
      <c r="E15" s="30">
        <v>96728</v>
      </c>
      <c r="G15" s="30">
        <v>-96728</v>
      </c>
    </row>
    <row r="16" spans="1:9" ht="12.75" customHeight="1" x14ac:dyDescent="0.25">
      <c r="A16" s="26" t="s">
        <v>82</v>
      </c>
      <c r="B16" s="26" t="s">
        <v>83</v>
      </c>
      <c r="D16" s="30">
        <v>4733297.07</v>
      </c>
      <c r="E16" s="30">
        <v>29359530.02</v>
      </c>
      <c r="F16" s="30">
        <v>29999529.57</v>
      </c>
      <c r="G16" s="30">
        <v>639999.55000000005</v>
      </c>
      <c r="I16" s="30">
        <v>5373296.6200000001</v>
      </c>
    </row>
    <row r="17" spans="1:9" ht="12.75" customHeight="1" x14ac:dyDescent="0.25">
      <c r="A17" s="26" t="s">
        <v>84</v>
      </c>
      <c r="B17" s="26" t="s">
        <v>85</v>
      </c>
      <c r="D17" s="30">
        <v>1812952.4</v>
      </c>
      <c r="E17" s="30">
        <v>424711.04</v>
      </c>
      <c r="F17" s="30">
        <v>721275.28</v>
      </c>
      <c r="G17" s="30">
        <v>296564.24</v>
      </c>
      <c r="I17" s="30">
        <v>2109516.64</v>
      </c>
    </row>
    <row r="18" spans="1:9" ht="12.75" customHeight="1" x14ac:dyDescent="0.25">
      <c r="A18" s="26" t="s">
        <v>86</v>
      </c>
      <c r="B18" s="26" t="s">
        <v>87</v>
      </c>
      <c r="D18" s="30">
        <v>2920344.67</v>
      </c>
      <c r="E18" s="30">
        <v>28934818.98</v>
      </c>
      <c r="F18" s="30">
        <v>29278254.289999999</v>
      </c>
      <c r="G18" s="30">
        <v>343435.31</v>
      </c>
      <c r="I18" s="30">
        <v>3263779.98</v>
      </c>
    </row>
    <row r="19" spans="1:9" ht="12.75" customHeight="1" x14ac:dyDescent="0.25">
      <c r="A19" s="26" t="s">
        <v>88</v>
      </c>
      <c r="B19" s="26" t="s">
        <v>89</v>
      </c>
      <c r="D19" s="30">
        <v>332448417.36000001</v>
      </c>
      <c r="I19" s="30">
        <v>332448417.36000001</v>
      </c>
    </row>
    <row r="20" spans="1:9" ht="12.75" customHeight="1" x14ac:dyDescent="0.25">
      <c r="A20" s="26" t="s">
        <v>90</v>
      </c>
      <c r="B20" s="26" t="s">
        <v>91</v>
      </c>
      <c r="D20" s="30">
        <v>332448417.36000001</v>
      </c>
      <c r="I20" s="30">
        <v>332448417.36000001</v>
      </c>
    </row>
    <row r="21" spans="1:9" ht="12.75" customHeight="1" x14ac:dyDescent="0.25">
      <c r="A21" s="26" t="s">
        <v>92</v>
      </c>
      <c r="B21" s="26" t="s">
        <v>93</v>
      </c>
      <c r="D21" s="30">
        <v>6856242025.1000004</v>
      </c>
      <c r="E21" s="30">
        <v>2172887151.8699999</v>
      </c>
      <c r="F21" s="30">
        <v>2193283032.4400001</v>
      </c>
      <c r="G21" s="30">
        <v>20395880.57</v>
      </c>
      <c r="I21" s="30">
        <v>6876637905.6700001</v>
      </c>
    </row>
    <row r="22" spans="1:9" ht="12.75" customHeight="1" x14ac:dyDescent="0.25">
      <c r="A22" s="31" t="s">
        <v>94</v>
      </c>
      <c r="B22" s="31" t="s">
        <v>95</v>
      </c>
      <c r="C22" s="32"/>
      <c r="D22" s="33">
        <v>104877108.54000001</v>
      </c>
      <c r="E22" s="33">
        <v>104877108.54000001</v>
      </c>
      <c r="F22" s="32"/>
      <c r="G22" s="33">
        <v>-104877108.54000001</v>
      </c>
      <c r="H22" s="32"/>
      <c r="I22" s="32"/>
    </row>
    <row r="23" spans="1:9" ht="12.75" customHeight="1" x14ac:dyDescent="0.25">
      <c r="A23" s="26" t="s">
        <v>96</v>
      </c>
      <c r="B23" s="26" t="s">
        <v>97</v>
      </c>
      <c r="D23" s="30">
        <v>104877108.54000001</v>
      </c>
      <c r="E23" s="30">
        <v>104877108.54000001</v>
      </c>
      <c r="G23" s="30">
        <v>-104877108.54000001</v>
      </c>
    </row>
    <row r="24" spans="1:9" ht="12.75" customHeight="1" x14ac:dyDescent="0.25">
      <c r="A24" s="26" t="s">
        <v>98</v>
      </c>
      <c r="B24" s="26" t="s">
        <v>99</v>
      </c>
      <c r="D24" s="30">
        <v>6751364916.5600004</v>
      </c>
      <c r="E24" s="30">
        <v>2068010043.3299999</v>
      </c>
      <c r="F24" s="30">
        <v>2193283032.4400001</v>
      </c>
      <c r="G24" s="30">
        <v>125272989.11</v>
      </c>
      <c r="I24" s="30">
        <v>6876637905.6700001</v>
      </c>
    </row>
    <row r="25" spans="1:9" ht="12.75" customHeight="1" x14ac:dyDescent="0.25">
      <c r="A25" s="26" t="s">
        <v>100</v>
      </c>
      <c r="B25" s="26" t="s">
        <v>101</v>
      </c>
      <c r="D25" s="30">
        <v>6751364916.5600004</v>
      </c>
      <c r="E25" s="30">
        <v>2068010043.3299999</v>
      </c>
      <c r="F25" s="30">
        <v>2193283032.4400001</v>
      </c>
      <c r="G25" s="30">
        <v>125272989.11</v>
      </c>
      <c r="I25" s="30">
        <v>6876637905.6700001</v>
      </c>
    </row>
    <row r="26" spans="1:9" ht="12.75" customHeight="1" x14ac:dyDescent="0.25">
      <c r="A26" s="26" t="s">
        <v>102</v>
      </c>
      <c r="B26" s="30">
        <v>0</v>
      </c>
      <c r="C26" s="30">
        <v>7282970070.4700003</v>
      </c>
      <c r="D26" s="30">
        <v>5170768645.6400003</v>
      </c>
      <c r="E26" s="30">
        <v>5213669483.79</v>
      </c>
      <c r="F26" s="30">
        <v>-42900838.149999999</v>
      </c>
      <c r="G26" s="30">
        <v>0</v>
      </c>
      <c r="H26" s="30">
        <v>7325870908.6199999</v>
      </c>
    </row>
    <row r="27" spans="1:9" ht="12.75" customHeight="1" x14ac:dyDescent="0.25">
      <c r="A27" s="26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BALANZA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Chel Sanchez Ana Gabriela</cp:lastModifiedBy>
  <cp:lastPrinted>2019-01-18T16:46:23Z</cp:lastPrinted>
  <dcterms:created xsi:type="dcterms:W3CDTF">2018-04-04T22:05:24Z</dcterms:created>
  <dcterms:modified xsi:type="dcterms:W3CDTF">2019-01-18T16:47:24Z</dcterms:modified>
</cp:coreProperties>
</file>