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<sst xmlns="http://schemas.openxmlformats.org/spreadsheetml/2006/main" count="71" uniqueCount="63">
  <si>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</si>
  <si>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</si>
  <si>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</si>
  <si>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</si>
  <si>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</si>
  <si>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</si>
  <si>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</si>
  <si>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</si>
  <si>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</si>
  <si>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</si>
  <si>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</si>
  <si>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</si>
  <si>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</si>
  <si>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</si>
  <si>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</si>
  <si>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</si>
  <si>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</si>
  <si>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</si>
  <si>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</si>
  <si>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</si>
  <si>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</si>
  <si>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</si>
  <si>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</si>
  <si>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</si>
  <si>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</si>
  <si>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</si>
  <si>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</si>
  <si>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</si>
  <si>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</si>
  <si>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</si>
  <si>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</si>
  <si>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</si>
  <si>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</si>
  <si>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</si>
  <si>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</si>
  <si>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</si>
  <si>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</si>
  <si>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</si>
  <si>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</si>
  <si>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</si>
  <si>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</si>
  <si>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</si>
  <si>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</si>
  <si>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</si>
  <si>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</si>
  <si>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</si>
  <si>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</si>
  <si>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</si>
  <si>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</si>
  <si>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</si>
  <si>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</si>
  <si>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</si>
  <si>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</si>
  <si>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</si>
  <si>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</si>
  <si>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</si>
  <si>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2022</t>
  </si>
  <si>
    <t>FEBRERO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</si>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</sst>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44" fontId="5" fillId="0" borderId="0" xfId="49" applyFont="1" applyAlignment="1">
      <alignment horizontal="right" vertical="top"/>
    </xf>
    <xf numFmtId="44" fontId="5" fillId="0" borderId="11" xfId="49" applyFont="1" applyBorder="1" applyAlignment="1">
      <alignment horizontal="right" vertical="top"/>
    </xf>
    <xf numFmtId="165" fontId="5" fillId="0" borderId="11" xfId="49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58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9" sqref="G19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8.28125" style="1" bestFit="1" customWidth="1"/>
    <col min="6" max="6" width="22.140625" style="1" customWidth="1"/>
    <col min="7" max="9" width="18.57421875" style="1" bestFit="1" customWidth="1"/>
    <col min="10" max="10" width="18.140625" style="1" bestFit="1" customWidth="1"/>
    <col min="11" max="16384" width="9.140625" style="1" customWidth="1"/>
  </cols>
  <sheetData>
    <row r="1" spans="1:186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</row>
    <row r="2" spans="2:186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</row>
    <row r="3" spans="2:186" ht="15" customHeight="1">
      <c r="B3" s="11" t="s">
        <v>56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</row>
    <row r="4" spans="2:186" ht="15" customHeight="1">
      <c r="B4" s="12" t="s">
        <v>51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</row>
    <row r="5" spans="2:186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</row>
    <row r="6" spans="1:186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</row>
    <row r="7" spans="1:186" ht="13.5" customHeight="1" thickBot="1">
      <c r="A7" s="30" t="s">
        <v>52</v>
      </c>
      <c r="B7" s="30"/>
      <c r="C7" s="30"/>
      <c r="D7" s="13" t="s">
        <v>1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3" ht="11.25">
      <c r="A8" s="25"/>
      <c r="B8" s="25"/>
      <c r="C8" s="25"/>
    </row>
    <row r="9" spans="1:3" ht="11.25">
      <c r="A9" s="7" t="s">
        <v>2</v>
      </c>
      <c r="B9" s="28" t="s">
        <v>3</v>
      </c>
      <c r="C9" s="28"/>
    </row>
    <row r="10" spans="1:3" ht="12.75" customHeight="1">
      <c r="A10" s="7" t="s">
        <v>2</v>
      </c>
      <c r="B10" s="28" t="s">
        <v>4</v>
      </c>
      <c r="C10" s="28"/>
    </row>
    <row r="11" spans="1:10" ht="12.75" customHeight="1">
      <c r="A11" s="8" t="s">
        <v>5</v>
      </c>
      <c r="B11" s="25" t="s">
        <v>6</v>
      </c>
      <c r="C11" s="25"/>
      <c r="D11" s="21">
        <v>14524152.75</v>
      </c>
      <c r="E11" s="21">
        <v>25259799.889999997</v>
      </c>
      <c r="F11" s="21">
        <v>28693139.699999996</v>
      </c>
      <c r="G11" s="21">
        <v>39795645.5</v>
      </c>
      <c r="H11" s="21">
        <v>42888997.03</v>
      </c>
      <c r="I11" s="21">
        <v>53622211.71</v>
      </c>
      <c r="J11" s="21">
        <v>57333637.17</v>
      </c>
    </row>
    <row r="12" spans="1:10" ht="12.75" customHeight="1">
      <c r="A12" s="8" t="s">
        <v>7</v>
      </c>
      <c r="B12" s="25" t="s">
        <v>8</v>
      </c>
      <c r="C12" s="25"/>
      <c r="D12" s="21">
        <v>58706768.36</v>
      </c>
      <c r="E12" s="21">
        <v>63766527.080000006</v>
      </c>
      <c r="F12" s="21">
        <v>43615853.04</v>
      </c>
      <c r="G12" s="21">
        <v>45888688.04</v>
      </c>
      <c r="H12" s="21">
        <v>46084401.60999999</v>
      </c>
      <c r="I12" s="21">
        <v>50913598.089999996</v>
      </c>
      <c r="J12" s="21">
        <v>61996434.81</v>
      </c>
    </row>
    <row r="13" spans="1:10" ht="12.75" customHeight="1">
      <c r="A13" s="8" t="s">
        <v>9</v>
      </c>
      <c r="B13" s="25" t="s">
        <v>10</v>
      </c>
      <c r="C13" s="25"/>
      <c r="D13" s="21">
        <v>2554916.75</v>
      </c>
      <c r="E13" s="21">
        <v>4604635.93</v>
      </c>
      <c r="F13" s="21">
        <v>0</v>
      </c>
      <c r="G13" s="21">
        <v>0</v>
      </c>
      <c r="H13" s="21">
        <v>6633625.83</v>
      </c>
      <c r="I13" s="21">
        <v>7447956.19</v>
      </c>
      <c r="J13" s="21">
        <v>8855884.77</v>
      </c>
    </row>
    <row r="14" spans="1:10" ht="12.75" customHeight="1">
      <c r="A14" s="8" t="s">
        <v>11</v>
      </c>
      <c r="B14" s="25" t="s">
        <v>12</v>
      </c>
      <c r="C14" s="25"/>
      <c r="D14" s="21">
        <v>8527517.84</v>
      </c>
      <c r="E14" s="21">
        <v>22789975.259999998</v>
      </c>
      <c r="F14" s="21">
        <v>11438068.59</v>
      </c>
      <c r="G14" s="21">
        <v>19402978.86</v>
      </c>
      <c r="H14" s="21">
        <v>19441500.610000003</v>
      </c>
      <c r="I14" s="21">
        <v>24385743.96</v>
      </c>
      <c r="J14" s="21">
        <v>21947029.65</v>
      </c>
    </row>
    <row r="15" spans="1:10" ht="12.75" customHeight="1">
      <c r="A15" s="8" t="s">
        <v>13</v>
      </c>
      <c r="B15" s="25" t="s">
        <v>14</v>
      </c>
      <c r="C15" s="25"/>
      <c r="D15" s="21">
        <v>7109608.9399999995</v>
      </c>
      <c r="E15" s="21">
        <v>7772315.029999999</v>
      </c>
      <c r="F15" s="21">
        <v>8310015.82</v>
      </c>
      <c r="G15" s="21">
        <v>8087210.350000001</v>
      </c>
      <c r="H15" s="21">
        <v>8060807.129999999</v>
      </c>
      <c r="I15" s="21">
        <v>8303133.68</v>
      </c>
      <c r="J15" s="21">
        <v>8113437.920000001</v>
      </c>
    </row>
    <row r="16" spans="1:10" ht="13.5" customHeight="1" thickBot="1">
      <c r="A16" s="8" t="s">
        <v>15</v>
      </c>
      <c r="B16" s="25" t="s">
        <v>16</v>
      </c>
      <c r="C16" s="25"/>
      <c r="D16" s="21">
        <v>14256700.520000001</v>
      </c>
      <c r="E16" s="21">
        <v>24267071.509999998</v>
      </c>
      <c r="F16" s="21">
        <v>21026083.47</v>
      </c>
      <c r="G16" s="21">
        <v>24581345.07</v>
      </c>
      <c r="H16" s="21">
        <v>22617818.72</v>
      </c>
      <c r="I16" s="21">
        <v>27521831.07</v>
      </c>
      <c r="J16" s="21">
        <v>24944655.26</v>
      </c>
    </row>
    <row r="17" spans="1:10" ht="12.75" customHeight="1">
      <c r="A17" s="7"/>
      <c r="B17" s="28" t="s">
        <v>17</v>
      </c>
      <c r="C17" s="28"/>
      <c r="D17" s="22">
        <f aca="true" t="shared" si="0" ref="D17:J17">SUM(D11:D16)</f>
        <v>105679665.16</v>
      </c>
      <c r="E17" s="22">
        <f t="shared" si="0"/>
        <v>148460324.7</v>
      </c>
      <c r="F17" s="22">
        <f t="shared" si="0"/>
        <v>113083160.62</v>
      </c>
      <c r="G17" s="22">
        <f t="shared" si="0"/>
        <v>137755867.82</v>
      </c>
      <c r="H17" s="22">
        <f t="shared" si="0"/>
        <v>145727150.92999998</v>
      </c>
      <c r="I17" s="22">
        <f t="shared" si="0"/>
        <v>172194474.7</v>
      </c>
      <c r="J17" s="22">
        <f t="shared" si="0"/>
        <v>183191079.57999998</v>
      </c>
    </row>
    <row r="18" spans="1:3" ht="5.25" customHeight="1">
      <c r="A18" s="25"/>
      <c r="B18" s="25"/>
      <c r="C18" s="25"/>
    </row>
    <row r="19" spans="1:3" ht="30" customHeight="1">
      <c r="A19" s="7" t="s">
        <v>2</v>
      </c>
      <c r="B19" s="28" t="s">
        <v>18</v>
      </c>
      <c r="C19" s="28"/>
    </row>
    <row r="20" spans="1:10" ht="12.75" customHeight="1">
      <c r="A20" s="8" t="s">
        <v>19</v>
      </c>
      <c r="B20" s="25" t="s">
        <v>20</v>
      </c>
      <c r="C20" s="25"/>
      <c r="D20" s="20">
        <v>1592460.87</v>
      </c>
      <c r="E20" s="20">
        <v>1650195.17</v>
      </c>
      <c r="F20" s="20">
        <v>1628269.38</v>
      </c>
      <c r="G20" s="21">
        <v>1659223.45</v>
      </c>
      <c r="H20" s="21">
        <v>1661223.45</v>
      </c>
      <c r="I20" s="21">
        <v>1627797.06</v>
      </c>
      <c r="J20" s="21">
        <v>1649775.03</v>
      </c>
    </row>
    <row r="21" spans="1:10" ht="13.5" customHeight="1" thickBot="1">
      <c r="A21" s="8" t="s">
        <v>21</v>
      </c>
      <c r="B21" s="25" t="s">
        <v>22</v>
      </c>
      <c r="C21" s="25"/>
      <c r="D21" s="20">
        <v>3407220.11</v>
      </c>
      <c r="E21" s="20">
        <v>3434296.37</v>
      </c>
      <c r="F21" s="20">
        <v>3343035.51</v>
      </c>
      <c r="G21" s="21">
        <v>3527152.22</v>
      </c>
      <c r="H21" s="21">
        <v>3338589.15</v>
      </c>
      <c r="I21" s="21">
        <v>4164760.64</v>
      </c>
      <c r="J21" s="21">
        <v>3590921.04</v>
      </c>
    </row>
    <row r="22" spans="1:10" ht="12.75" customHeight="1">
      <c r="A22" s="7"/>
      <c r="B22" s="28" t="s">
        <v>23</v>
      </c>
      <c r="C22" s="28"/>
      <c r="D22" s="23">
        <f aca="true" t="shared" si="1" ref="D22:J22">SUM(D20:D21)</f>
        <v>4999680.98</v>
      </c>
      <c r="E22" s="22">
        <f t="shared" si="1"/>
        <v>5084491.54</v>
      </c>
      <c r="F22" s="22">
        <f t="shared" si="1"/>
        <v>4971304.89</v>
      </c>
      <c r="G22" s="22">
        <f t="shared" si="1"/>
        <v>5186375.67</v>
      </c>
      <c r="H22" s="22">
        <f t="shared" si="1"/>
        <v>4999812.6</v>
      </c>
      <c r="I22" s="22">
        <f t="shared" si="1"/>
        <v>5792557.7</v>
      </c>
      <c r="J22" s="22">
        <f t="shared" si="1"/>
        <v>5240696.07</v>
      </c>
    </row>
    <row r="23" spans="1:3" ht="5.25" customHeight="1">
      <c r="A23" s="25"/>
      <c r="B23" s="25"/>
      <c r="C23" s="25"/>
    </row>
    <row r="24" spans="1:3" ht="12.75" customHeight="1">
      <c r="A24" s="7" t="s">
        <v>2</v>
      </c>
      <c r="B24" s="28" t="s">
        <v>24</v>
      </c>
      <c r="C24" s="28"/>
    </row>
    <row r="25" spans="1:10" ht="13.5" customHeight="1" thickBot="1">
      <c r="A25" s="9" t="s">
        <v>25</v>
      </c>
      <c r="B25" s="25" t="s">
        <v>26</v>
      </c>
      <c r="C25" s="25"/>
      <c r="D25" s="20">
        <v>336398638.39</v>
      </c>
      <c r="E25" s="20">
        <v>336398638.39</v>
      </c>
      <c r="F25" s="20">
        <v>336398638.39</v>
      </c>
      <c r="G25" s="20">
        <v>336398638.39</v>
      </c>
      <c r="H25" s="20">
        <v>336398638.39</v>
      </c>
      <c r="I25" s="21">
        <v>336398638.39</v>
      </c>
      <c r="J25" s="21">
        <v>336398638.39</v>
      </c>
    </row>
    <row r="26" spans="1:10" ht="12.75" customHeight="1">
      <c r="A26" s="7"/>
      <c r="B26" s="28" t="s">
        <v>27</v>
      </c>
      <c r="C26" s="28"/>
      <c r="D26" s="22">
        <f aca="true" t="shared" si="2" ref="D26:J26">SUM(D25)</f>
        <v>336398638.39</v>
      </c>
      <c r="E26" s="22">
        <f t="shared" si="2"/>
        <v>336398638.39</v>
      </c>
      <c r="F26" s="22">
        <f t="shared" si="2"/>
        <v>336398638.39</v>
      </c>
      <c r="G26" s="22">
        <f t="shared" si="2"/>
        <v>336398638.39</v>
      </c>
      <c r="H26" s="22">
        <f t="shared" si="2"/>
        <v>336398638.39</v>
      </c>
      <c r="I26" s="22">
        <f t="shared" si="2"/>
        <v>336398638.39</v>
      </c>
      <c r="J26" s="22">
        <f t="shared" si="2"/>
        <v>336398638.39</v>
      </c>
    </row>
    <row r="27" spans="1:3" ht="5.25" customHeight="1">
      <c r="A27" s="25"/>
      <c r="B27" s="25"/>
      <c r="C27" s="25"/>
    </row>
    <row r="28" spans="1:10" ht="12.75" customHeight="1">
      <c r="A28" s="26" t="s">
        <v>53</v>
      </c>
      <c r="B28" s="26"/>
      <c r="C28" s="14"/>
      <c r="D28" s="15">
        <f aca="true" t="shared" si="3" ref="D28:J28">SUM(D17,,D22,D26)</f>
        <v>447077984.53</v>
      </c>
      <c r="E28" s="15">
        <f t="shared" si="3"/>
        <v>489943454.63</v>
      </c>
      <c r="F28" s="15">
        <f t="shared" si="3"/>
        <v>454453103.9</v>
      </c>
      <c r="G28" s="15">
        <f t="shared" si="3"/>
        <v>479340881.88</v>
      </c>
      <c r="H28" s="15">
        <f t="shared" si="3"/>
        <v>487125601.91999996</v>
      </c>
      <c r="I28" s="15">
        <f t="shared" si="3"/>
        <v>514385670.78999996</v>
      </c>
      <c r="J28" s="15">
        <f t="shared" si="3"/>
        <v>524830414.03999996</v>
      </c>
    </row>
    <row r="29" spans="1:3" ht="11.25">
      <c r="A29" s="8"/>
      <c r="B29" s="8"/>
      <c r="C29" s="8"/>
    </row>
    <row r="30" spans="1:3" ht="6.75" customHeight="1">
      <c r="A30" s="25"/>
      <c r="B30" s="25"/>
      <c r="C30" s="25"/>
    </row>
    <row r="31" spans="1:3" ht="12.75" customHeight="1">
      <c r="A31" s="7" t="s">
        <v>2</v>
      </c>
      <c r="B31" s="28" t="s">
        <v>28</v>
      </c>
      <c r="C31" s="28"/>
    </row>
    <row r="32" spans="1:10" ht="13.5" customHeight="1" thickBot="1">
      <c r="A32" s="8" t="s">
        <v>29</v>
      </c>
      <c r="B32" s="25" t="s">
        <v>30</v>
      </c>
      <c r="C32" s="25"/>
      <c r="D32" s="20">
        <v>6524079386.38</v>
      </c>
      <c r="E32" s="20">
        <v>6526145387.29</v>
      </c>
      <c r="F32" s="20">
        <v>6527750058.24</v>
      </c>
      <c r="G32" s="20">
        <v>6529471559.36</v>
      </c>
      <c r="H32" s="20">
        <v>6531074091.44</v>
      </c>
      <c r="I32" s="20">
        <v>6532673363.64</v>
      </c>
      <c r="J32" s="20">
        <v>6534397027.82</v>
      </c>
    </row>
    <row r="33" spans="1:10" ht="12.75" customHeight="1">
      <c r="A33" s="7"/>
      <c r="B33" s="28" t="s">
        <v>31</v>
      </c>
      <c r="C33" s="28"/>
      <c r="D33" s="22">
        <f aca="true" t="shared" si="4" ref="D33:J33">SUM(D32)</f>
        <v>6524079386.38</v>
      </c>
      <c r="E33" s="22">
        <f t="shared" si="4"/>
        <v>6526145387.29</v>
      </c>
      <c r="F33" s="22">
        <f t="shared" si="4"/>
        <v>6527750058.24</v>
      </c>
      <c r="G33" s="22">
        <f t="shared" si="4"/>
        <v>6529471559.36</v>
      </c>
      <c r="H33" s="22">
        <f t="shared" si="4"/>
        <v>6531074091.44</v>
      </c>
      <c r="I33" s="22">
        <f t="shared" si="4"/>
        <v>6532673363.64</v>
      </c>
      <c r="J33" s="22">
        <f t="shared" si="4"/>
        <v>6534397027.82</v>
      </c>
    </row>
    <row r="34" spans="1:8" ht="6" customHeight="1">
      <c r="A34" s="25"/>
      <c r="B34" s="25"/>
      <c r="C34" s="25"/>
      <c r="G34" s="10"/>
      <c r="H34" s="10"/>
    </row>
    <row r="35" spans="1:10" ht="12.75" customHeight="1">
      <c r="A35" s="26" t="s">
        <v>54</v>
      </c>
      <c r="B35" s="26"/>
      <c r="C35" s="14"/>
      <c r="D35" s="16">
        <f aca="true" t="shared" si="5" ref="D35:J35">SUM(D33)</f>
        <v>6524079386.38</v>
      </c>
      <c r="E35" s="16">
        <f t="shared" si="5"/>
        <v>6526145387.29</v>
      </c>
      <c r="F35" s="16">
        <f t="shared" si="5"/>
        <v>6527750058.24</v>
      </c>
      <c r="G35" s="16">
        <f t="shared" si="5"/>
        <v>6529471559.36</v>
      </c>
      <c r="H35" s="16">
        <f t="shared" si="5"/>
        <v>6531074091.44</v>
      </c>
      <c r="I35" s="16">
        <f t="shared" si="5"/>
        <v>6532673363.64</v>
      </c>
      <c r="J35" s="16">
        <f t="shared" si="5"/>
        <v>6534397027.82</v>
      </c>
    </row>
    <row r="36" spans="1:3" ht="11.25">
      <c r="A36" s="8"/>
      <c r="B36" s="8"/>
      <c r="C36" s="8"/>
    </row>
    <row r="37" spans="1:10" ht="12.75" customHeight="1">
      <c r="A37" s="29" t="s">
        <v>55</v>
      </c>
      <c r="B37" s="29"/>
      <c r="C37" s="17"/>
      <c r="D37" s="18">
        <f aca="true" t="shared" si="6" ref="D37:J37">SUM(D35,D28)</f>
        <v>6971157370.91</v>
      </c>
      <c r="E37" s="18">
        <f t="shared" si="6"/>
        <v>7016088841.92</v>
      </c>
      <c r="F37" s="18">
        <f t="shared" si="6"/>
        <v>6982203162.139999</v>
      </c>
      <c r="G37" s="18">
        <f t="shared" si="6"/>
        <v>7008812441.24</v>
      </c>
      <c r="H37" s="18">
        <f t="shared" si="6"/>
        <v>7018199693.36</v>
      </c>
      <c r="I37" s="18">
        <f t="shared" si="6"/>
        <v>7047059034.43</v>
      </c>
      <c r="J37" s="18">
        <f t="shared" si="6"/>
        <v>7059227441.86</v>
      </c>
    </row>
    <row r="38" spans="1:3" ht="11.25">
      <c r="A38" s="25"/>
      <c r="B38" s="25"/>
      <c r="C38" s="25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28" t="s">
        <v>32</v>
      </c>
      <c r="C40" s="28"/>
    </row>
    <row r="41" spans="1:3" ht="12.75" customHeight="1">
      <c r="A41" s="7" t="s">
        <v>2</v>
      </c>
      <c r="B41" s="28" t="s">
        <v>33</v>
      </c>
      <c r="C41" s="28"/>
    </row>
    <row r="42" spans="1:10" ht="13.5" customHeight="1" thickBot="1">
      <c r="A42" s="8" t="s">
        <v>34</v>
      </c>
      <c r="B42" s="25" t="s">
        <v>35</v>
      </c>
      <c r="C42" s="25"/>
      <c r="D42" s="20">
        <v>1019750.73</v>
      </c>
      <c r="E42" s="20">
        <v>1006450.25</v>
      </c>
      <c r="F42" s="20">
        <v>995274.77</v>
      </c>
      <c r="G42" s="20">
        <v>1134075.57</v>
      </c>
      <c r="H42" s="20">
        <v>1121676.37</v>
      </c>
      <c r="I42" s="20">
        <v>1147819.27</v>
      </c>
      <c r="J42" s="20">
        <v>1019527.88</v>
      </c>
    </row>
    <row r="43" spans="1:10" ht="12.75" customHeight="1">
      <c r="A43" s="7"/>
      <c r="B43" s="28" t="s">
        <v>36</v>
      </c>
      <c r="C43" s="28"/>
      <c r="D43" s="22">
        <f aca="true" t="shared" si="7" ref="D43:J43">SUM(D42)</f>
        <v>1019750.73</v>
      </c>
      <c r="E43" s="22">
        <f t="shared" si="7"/>
        <v>1006450.25</v>
      </c>
      <c r="F43" s="22">
        <f t="shared" si="7"/>
        <v>995274.77</v>
      </c>
      <c r="G43" s="22">
        <f t="shared" si="7"/>
        <v>1134075.57</v>
      </c>
      <c r="H43" s="22">
        <f t="shared" si="7"/>
        <v>1121676.37</v>
      </c>
      <c r="I43" s="22">
        <f t="shared" si="7"/>
        <v>1147819.27</v>
      </c>
      <c r="J43" s="22">
        <f t="shared" si="7"/>
        <v>1019527.88</v>
      </c>
    </row>
    <row r="44" spans="1:3" ht="6" customHeight="1">
      <c r="A44" s="25"/>
      <c r="B44" s="25"/>
      <c r="C44" s="25"/>
    </row>
    <row r="45" spans="1:3" ht="12.75" customHeight="1">
      <c r="A45" s="7" t="s">
        <v>2</v>
      </c>
      <c r="B45" s="28" t="s">
        <v>37</v>
      </c>
      <c r="C45" s="28"/>
    </row>
    <row r="46" spans="1:10" ht="12.75" customHeight="1">
      <c r="A46" s="8" t="s">
        <v>38</v>
      </c>
      <c r="B46" s="25" t="s">
        <v>39</v>
      </c>
      <c r="C46" s="25"/>
      <c r="D46" s="20">
        <v>484587686.10999995</v>
      </c>
      <c r="E46" s="20">
        <v>599212564.3700001</v>
      </c>
      <c r="F46" s="20">
        <v>721714001.91</v>
      </c>
      <c r="G46" s="20">
        <v>783992443.41</v>
      </c>
      <c r="H46" s="20">
        <v>907239887.23</v>
      </c>
      <c r="I46" s="20">
        <v>931611456.0099999</v>
      </c>
      <c r="J46" s="20">
        <v>1011601274.0300001</v>
      </c>
    </row>
    <row r="47" spans="1:10" ht="12.75" customHeight="1">
      <c r="A47" s="8" t="s">
        <v>40</v>
      </c>
      <c r="B47" s="25" t="s">
        <v>41</v>
      </c>
      <c r="C47" s="25"/>
      <c r="D47" s="20">
        <v>1505000553.5300002</v>
      </c>
      <c r="E47" s="20">
        <v>1499245071.0900002</v>
      </c>
      <c r="F47" s="20">
        <v>1487421085.1000004</v>
      </c>
      <c r="G47" s="20">
        <v>1483324091.7800002</v>
      </c>
      <c r="H47" s="20">
        <v>1483409649.8300004</v>
      </c>
      <c r="I47" s="20">
        <v>1483353544.8200004</v>
      </c>
      <c r="J47" s="20">
        <v>1483263463.4900002</v>
      </c>
    </row>
    <row r="48" spans="1:10" ht="13.5" customHeight="1" thickBot="1">
      <c r="A48" s="8" t="s">
        <v>42</v>
      </c>
      <c r="B48" s="25" t="s">
        <v>43</v>
      </c>
      <c r="C48" s="25"/>
      <c r="D48" s="20">
        <v>5790389823.12</v>
      </c>
      <c r="E48" s="20">
        <v>6853300534.87</v>
      </c>
      <c r="F48" s="20">
        <v>6853021830.09</v>
      </c>
      <c r="G48" s="20">
        <v>6854686978.92</v>
      </c>
      <c r="H48" s="20">
        <v>6854666742.02</v>
      </c>
      <c r="I48" s="20">
        <v>6851176921.05</v>
      </c>
      <c r="J48" s="20">
        <v>6848572400.15</v>
      </c>
    </row>
    <row r="49" spans="1:10" ht="12.75" customHeight="1">
      <c r="A49" s="7"/>
      <c r="B49" s="28" t="s">
        <v>44</v>
      </c>
      <c r="C49" s="28"/>
      <c r="D49" s="22">
        <f aca="true" t="shared" si="8" ref="D49:J49">SUM(D46:D48)</f>
        <v>7779978062.76</v>
      </c>
      <c r="E49" s="22">
        <f t="shared" si="8"/>
        <v>8951758170.33</v>
      </c>
      <c r="F49" s="22">
        <f t="shared" si="8"/>
        <v>9062156917.1</v>
      </c>
      <c r="G49" s="22">
        <f t="shared" si="8"/>
        <v>9122003514.11</v>
      </c>
      <c r="H49" s="22">
        <f t="shared" si="8"/>
        <v>9245316279.080002</v>
      </c>
      <c r="I49" s="22">
        <f t="shared" si="8"/>
        <v>9266141921.880001</v>
      </c>
      <c r="J49" s="23">
        <f>SUM(J46:J48)</f>
        <v>9343437137.67</v>
      </c>
    </row>
    <row r="50" spans="1:3" ht="6.75" customHeight="1">
      <c r="A50" s="25"/>
      <c r="B50" s="25"/>
      <c r="C50" s="25"/>
    </row>
    <row r="51" spans="1:3" ht="12.75" customHeight="1">
      <c r="A51" s="7" t="s">
        <v>2</v>
      </c>
      <c r="B51" s="28" t="s">
        <v>45</v>
      </c>
      <c r="C51" s="28"/>
    </row>
    <row r="52" spans="1:10" ht="13.5" customHeight="1" thickBot="1">
      <c r="A52" s="8" t="s">
        <v>46</v>
      </c>
      <c r="B52" s="25" t="s">
        <v>47</v>
      </c>
      <c r="C52" s="25"/>
      <c r="D52" s="20">
        <v>-1534194437.28</v>
      </c>
      <c r="E52" s="20">
        <v>-1527548710.57</v>
      </c>
      <c r="F52" s="20">
        <v>-1516726858.21</v>
      </c>
      <c r="G52" s="20">
        <v>-1544899199.87</v>
      </c>
      <c r="H52" s="20">
        <v>-1544620110.52</v>
      </c>
      <c r="I52" s="20">
        <v>-1524384961.94</v>
      </c>
      <c r="J52" s="20">
        <v>-1524384961.94</v>
      </c>
    </row>
    <row r="53" spans="1:10" ht="12.75" customHeight="1">
      <c r="A53" s="7"/>
      <c r="B53" s="28" t="s">
        <v>48</v>
      </c>
      <c r="C53" s="28"/>
      <c r="D53" s="22">
        <f aca="true" t="shared" si="9" ref="D53:J53">SUM(D52)</f>
        <v>-1534194437.28</v>
      </c>
      <c r="E53" s="22">
        <f t="shared" si="9"/>
        <v>-1527548710.57</v>
      </c>
      <c r="F53" s="22">
        <f t="shared" si="9"/>
        <v>-1516726858.21</v>
      </c>
      <c r="G53" s="22">
        <f t="shared" si="9"/>
        <v>-1544899199.87</v>
      </c>
      <c r="H53" s="22">
        <f t="shared" si="9"/>
        <v>-1544620110.52</v>
      </c>
      <c r="I53" s="22">
        <f t="shared" si="9"/>
        <v>-1524384961.94</v>
      </c>
      <c r="J53" s="22">
        <f t="shared" si="9"/>
        <v>-1524384961.94</v>
      </c>
    </row>
    <row r="54" spans="2:3" ht="6" customHeight="1">
      <c r="B54" s="24"/>
      <c r="C54" s="24"/>
    </row>
    <row r="55" spans="1:10" ht="12.75" customHeight="1">
      <c r="A55" s="26" t="s">
        <v>49</v>
      </c>
      <c r="B55" s="26"/>
      <c r="C55" s="26"/>
      <c r="D55" s="15">
        <f aca="true" t="shared" si="10" ref="D55:J55">SUM(D43,D49,D53)</f>
        <v>6246803376.21</v>
      </c>
      <c r="E55" s="15">
        <f t="shared" si="10"/>
        <v>7425215910.01</v>
      </c>
      <c r="F55" s="15">
        <f t="shared" si="10"/>
        <v>7546425333.660001</v>
      </c>
      <c r="G55" s="15">
        <f t="shared" si="10"/>
        <v>7578238389.81</v>
      </c>
      <c r="H55" s="15">
        <f t="shared" si="10"/>
        <v>7701817844.930002</v>
      </c>
      <c r="I55" s="15">
        <f t="shared" si="10"/>
        <v>7742904779.210001</v>
      </c>
      <c r="J55" s="15">
        <f t="shared" si="10"/>
        <v>7820071703.609999</v>
      </c>
    </row>
    <row r="56" spans="1:3" ht="11.25">
      <c r="A56" s="25"/>
      <c r="B56" s="25"/>
      <c r="C56" s="25"/>
    </row>
    <row r="57" spans="1:10" ht="12.75" customHeight="1">
      <c r="A57" s="27" t="s">
        <v>50</v>
      </c>
      <c r="B57" s="27"/>
      <c r="C57" s="27"/>
      <c r="D57" s="19">
        <f aca="true" t="shared" si="11" ref="D57:J57">SUM(D37,D55)</f>
        <v>13217960747.119999</v>
      </c>
      <c r="E57" s="19">
        <f t="shared" si="11"/>
        <v>14441304751.93</v>
      </c>
      <c r="F57" s="19">
        <f t="shared" si="11"/>
        <v>14528628495.8</v>
      </c>
      <c r="G57" s="19">
        <f t="shared" si="11"/>
        <v>14587050831.05</v>
      </c>
      <c r="H57" s="19">
        <f t="shared" si="11"/>
        <v>14720017538.29</v>
      </c>
      <c r="I57" s="19">
        <f t="shared" si="11"/>
        <v>14789963813.640001</v>
      </c>
      <c r="J57" s="19">
        <f t="shared" si="11"/>
        <v>14879299145.469997</v>
      </c>
    </row>
    <row r="58" spans="1:3" ht="11.25">
      <c r="A58" s="25"/>
      <c r="B58" s="25"/>
      <c r="C58" s="25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2022-08-11T14:13:22Z</dcterms:modified>
  <cp:category/>
  <cp:version/>
  <cp:contentType/>
  <cp:contentStatus/>
</cp:coreProperties>
</file>