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PASIVO" sheetId="1" r:id="rId1"/>
  </sheets>
  <definedNames/>
  <calcPr fullCalcOnLoad="1"/>
</workbook>
</file>

<file path=xl/sharedStrings.xml><?xml version="1.0" encoding="utf-8"?>
<sst xmlns="http://schemas.openxmlformats.org/spreadsheetml/2006/main" count="66" uniqueCount="58">
  <si>
    <t>MUNICIPIO DE MERIDA YUCATAN</t>
  </si>
  <si>
    <t>ENERO</t>
  </si>
  <si>
    <t/>
  </si>
  <si>
    <t>PASIVO</t>
  </si>
  <si>
    <t>CUENTAS POR PAGAR A CORTO PLAZO</t>
  </si>
  <si>
    <t>2.1.1.1</t>
  </si>
  <si>
    <t>SERVICIOS PERSONALES POR PAGAR A CORTO PLAZO</t>
  </si>
  <si>
    <t>2.1.1.2</t>
  </si>
  <si>
    <t>PROVEEDORES POR PAGAR A CORTO PLAZO</t>
  </si>
  <si>
    <t>2.1.1.3</t>
  </si>
  <si>
    <t>CONTRATISTAS POR OBRAS PÚBLICAS POR PAGAR A CORTO PLAZO</t>
  </si>
  <si>
    <t>2.1.1.5</t>
  </si>
  <si>
    <t>TRANSFERENCIAS OTORGADAS POR PAGAR A CORTO PLAZO</t>
  </si>
  <si>
    <t>2.1.1.7</t>
  </si>
  <si>
    <t>RETENCIONES Y CONTRIBUCIONES POR PAGAR A CORTO PLA</t>
  </si>
  <si>
    <t>2.1.1.9</t>
  </si>
  <si>
    <t>OTRAS CUENTAS POR PAGAR A CORTO PLAZO</t>
  </si>
  <si>
    <t>TOTAL CUENTAS POR PAGAR A CORTO PLAZO</t>
  </si>
  <si>
    <t>FONDOS Y BIENES DE TERCEROS EN ANDMINISTRACION Y/O EN GARANTIA</t>
  </si>
  <si>
    <t>2.1.6.1</t>
  </si>
  <si>
    <t>FONDOS EN GARANTIA A CORTO PLAZO</t>
  </si>
  <si>
    <t>2.1.6.4</t>
  </si>
  <si>
    <t>FONDOS DE FIDEICOMISOS. MANDATOS Y ANALOGOS A CORTO PLAZO</t>
  </si>
  <si>
    <t>TOTAL FONDOS Y BIENES DE TERCEROS EN ANDMINISTRACION Y/O EN GARANTIA</t>
  </si>
  <si>
    <t>OTROS PASIVOS A CORTO PLAZO</t>
  </si>
  <si>
    <t>2.1.9.9</t>
  </si>
  <si>
    <t>OTROS PASIVOS CIRCULANTES</t>
  </si>
  <si>
    <t>TOTAL OTROS PASIVOS A CORTO PLAZO</t>
  </si>
  <si>
    <t>FONDOS Y BIENES DE TERCEROS EN GARANTÍA</t>
  </si>
  <si>
    <t>2.2.5.4</t>
  </si>
  <si>
    <t>FONDOS DE FIDEICOMISOS. MANDATOS Y CONTRATOS ANALOGOS</t>
  </si>
  <si>
    <t>TOTAL FONDOS Y BIENES DE TERCEROS EN GARANTÍA</t>
  </si>
  <si>
    <t>P A T R I M O N I O</t>
  </si>
  <si>
    <t>HACIENDA PUBLICA/PATRIMONIO CONTRIBUIDO</t>
  </si>
  <si>
    <t>3.1.1</t>
  </si>
  <si>
    <t>APORTACIONES</t>
  </si>
  <si>
    <t>TOTAL HACIENDA PUBLICA/PATRIMONIO CONTRIBUIDO</t>
  </si>
  <si>
    <t>HACIENDA PUBLICA/PATRIMONIO GENERADO</t>
  </si>
  <si>
    <t>3.2.1</t>
  </si>
  <si>
    <t>RESULTADO DEL EJERCICIO AHORRO/ DESAHORRO</t>
  </si>
  <si>
    <t>3.2.2</t>
  </si>
  <si>
    <t>RESULTADO DE EJERCICIOS ANTERIORES</t>
  </si>
  <si>
    <t>3.2.3</t>
  </si>
  <si>
    <t>REVALUOS</t>
  </si>
  <si>
    <t>TOTAL HACIENDA PUBLICA/PATRIMONIO GENERADO</t>
  </si>
  <si>
    <t>EXCESO O INSUFICIENCIA EN LA ACTUALIZACIÓN</t>
  </si>
  <si>
    <t>3.3.2</t>
  </si>
  <si>
    <t>RESULTADO POR TENENCIA DE ACTIVOS NO MONETARIOS</t>
  </si>
  <si>
    <t>TOTAL EXCESO O INSUFICIENCIA EN LA ACTUALIZACIÓN</t>
  </si>
  <si>
    <t>TOTAL P A T R I M O N I O</t>
  </si>
  <si>
    <t>TOTAL PASIVO Y HACIENDA PÚBLICA/PATRIMONIO</t>
  </si>
  <si>
    <t>TIPO DE FONDO: TODOS LOS FONDOS</t>
  </si>
  <si>
    <t>CUENTA CONTABLE</t>
  </si>
  <si>
    <t>TOTAL DE PASIVO CIRCULANTE</t>
  </si>
  <si>
    <t>TOTAL DE PASIVO NO CIRCULANTE</t>
  </si>
  <si>
    <t>TOTAL PASIVO DE PASIVO</t>
  </si>
  <si>
    <t>POSICION FINANCIERA, BALANCE GENERAL ENERO A DICIEMBRE 2022</t>
  </si>
  <si>
    <t>FEBRERO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</si>
</sst>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</numFmts>
  <fonts count="44">
    <font>
      <sz val="10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9"/>
      <name val="Exo 2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41" fillId="0" borderId="0" xfId="0" applyFont="1" applyAlignment="1">
      <alignment/>
    </xf>
    <xf numFmtId="0" fontId="2" fillId="0" borderId="0" xfId="0" applyFont="1" applyAlignment="1">
      <alignment/>
    </xf>
    <xf numFmtId="0" fontId="42" fillId="0" borderId="0" xfId="0" applyFont="1" applyAlignment="1">
      <alignment wrapText="1"/>
    </xf>
    <xf numFmtId="44" fontId="42" fillId="0" borderId="0" xfId="49" applyFont="1" applyAlignment="1">
      <alignment/>
    </xf>
    <xf numFmtId="0" fontId="42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44" fontId="41" fillId="0" borderId="0" xfId="49" applyFont="1" applyAlignment="1">
      <alignment/>
    </xf>
    <xf numFmtId="44" fontId="41" fillId="0" borderId="0" xfId="49" applyFont="1" applyAlignment="1">
      <alignment vertical="top"/>
    </xf>
    <xf numFmtId="44" fontId="41" fillId="0" borderId="10" xfId="49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44" fontId="3" fillId="33" borderId="11" xfId="49" applyFont="1" applyFill="1" applyBorder="1" applyAlignment="1">
      <alignment horizontal="center"/>
    </xf>
    <xf numFmtId="0" fontId="3" fillId="33" borderId="0" xfId="0" applyFont="1" applyFill="1" applyAlignment="1">
      <alignment horizontal="left" vertical="top" wrapText="1"/>
    </xf>
    <xf numFmtId="44" fontId="43" fillId="33" borderId="0" xfId="49" applyFont="1" applyFill="1" applyAlignment="1">
      <alignment/>
    </xf>
    <xf numFmtId="44" fontId="43" fillId="33" borderId="0" xfId="49" applyFont="1" applyFill="1" applyAlignment="1">
      <alignment horizontal="left"/>
    </xf>
    <xf numFmtId="0" fontId="3" fillId="34" borderId="0" xfId="0" applyFont="1" applyFill="1" applyAlignment="1">
      <alignment vertical="top" wrapText="1"/>
    </xf>
    <xf numFmtId="44" fontId="43" fillId="34" borderId="0" xfId="49" applyFont="1" applyFill="1" applyAlignment="1">
      <alignment/>
    </xf>
    <xf numFmtId="44" fontId="43" fillId="35" borderId="0" xfId="49" applyFont="1" applyFill="1" applyAlignment="1">
      <alignment/>
    </xf>
    <xf numFmtId="165" fontId="5" fillId="0" borderId="0" xfId="0" applyNumberFormat="1" applyFont="1" applyAlignment="1">
      <alignment horizontal="right" vertical="top"/>
    </xf>
    <xf numFmtId="0" fontId="3" fillId="33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  <xf numFmtId="0" fontId="2" fillId="0" borderId="0" xfId="0" applyFont="1" applyAlignment="1">
      <alignment/>
    </xf>
    <xf numFmtId="0" fontId="3" fillId="35" borderId="0" xfId="0" applyFont="1" applyFill="1" applyAlignment="1">
      <alignment horizontal="left" vertical="top" wrapText="1"/>
    </xf>
    <xf numFmtId="165" fontId="41" fillId="0" borderId="10" xfId="49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66675</xdr:rowOff>
    </xdr:from>
    <xdr:to>
      <xdr:col>0</xdr:col>
      <xdr:colOff>857250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09550"/>
          <a:ext cx="8096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58"/>
  <sheetViews>
    <sheetView tabSelected="1" zoomScale="85" zoomScaleNormal="8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13" sqref="H13"/>
    </sheetView>
  </sheetViews>
  <sheetFormatPr defaultColWidth="9.140625" defaultRowHeight="12.75"/>
  <cols>
    <col min="1" max="1" width="13.7109375" style="2" customWidth="1"/>
    <col min="2" max="2" width="21.140625" style="2" customWidth="1"/>
    <col min="3" max="3" width="31.57421875" style="2" customWidth="1"/>
    <col min="4" max="4" width="17.57421875" style="10" customWidth="1"/>
    <col min="5" max="5" width="18.28125" style="1" bestFit="1" customWidth="1"/>
    <col min="6" max="16384" width="9.140625" style="1" customWidth="1"/>
  </cols>
  <sheetData>
    <row r="1" spans="1:187" ht="11.25">
      <c r="A1" s="3"/>
      <c r="B1" s="4"/>
      <c r="C1" s="5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</row>
    <row r="2" spans="2:187" ht="11.25">
      <c r="B2" s="13" t="s">
        <v>0</v>
      </c>
      <c r="C2" s="13"/>
      <c r="D2" s="1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</row>
    <row r="3" spans="2:187" ht="15" customHeight="1">
      <c r="B3" s="13" t="s">
        <v>56</v>
      </c>
      <c r="C3" s="13"/>
      <c r="D3" s="13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</row>
    <row r="4" spans="2:187" ht="15" customHeight="1">
      <c r="B4" s="14" t="s">
        <v>51</v>
      </c>
      <c r="C4" s="13"/>
      <c r="D4" s="1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</row>
    <row r="5" spans="2:187" ht="15" customHeight="1">
      <c r="B5" s="14"/>
      <c r="C5" s="14"/>
      <c r="D5" s="1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</row>
    <row r="6" spans="1:187" ht="19.5" customHeight="1">
      <c r="A6" s="6"/>
      <c r="B6" s="6"/>
      <c r="C6" s="6"/>
      <c r="D6" s="4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</row>
    <row r="7" spans="1:187" ht="13.5" customHeight="1" thickBot="1">
      <c r="A7" s="23" t="s">
        <v>52</v>
      </c>
      <c r="B7" s="23"/>
      <c r="C7" s="23"/>
      <c r="D7" s="15" t="s">
        <v>1</v>
      </c>
      <c r="E7" s="15" t="s">
        <v>57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</row>
    <row r="8" spans="1:3" ht="11.25">
      <c r="A8" s="24"/>
      <c r="B8" s="24"/>
      <c r="C8" s="24"/>
    </row>
    <row r="9" spans="1:3" ht="11.25">
      <c r="A9" s="7" t="s">
        <v>2</v>
      </c>
      <c r="B9" s="25" t="s">
        <v>3</v>
      </c>
      <c r="C9" s="25"/>
    </row>
    <row r="10" spans="1:3" ht="12.75" customHeight="1">
      <c r="A10" s="7" t="s">
        <v>2</v>
      </c>
      <c r="B10" s="25" t="s">
        <v>4</v>
      </c>
      <c r="C10" s="25"/>
    </row>
    <row r="11" spans="1:5" ht="12.75" customHeight="1">
      <c r="A11" s="8" t="s">
        <v>5</v>
      </c>
      <c r="B11" s="24" t="s">
        <v>6</v>
      </c>
      <c r="C11" s="24"/>
      <c r="D11" s="22">
        <v>14524152.75</v>
      </c>
      <c r="E11" s="22">
        <v>25259799.889999997</v>
      </c>
    </row>
    <row r="12" spans="1:5" ht="12.75" customHeight="1">
      <c r="A12" s="8" t="s">
        <v>7</v>
      </c>
      <c r="B12" s="24" t="s">
        <v>8</v>
      </c>
      <c r="C12" s="24"/>
      <c r="D12" s="22">
        <v>58706768.36</v>
      </c>
      <c r="E12" s="22">
        <v>63766527.080000006</v>
      </c>
    </row>
    <row r="13" spans="1:5" ht="12.75" customHeight="1">
      <c r="A13" s="8" t="s">
        <v>9</v>
      </c>
      <c r="B13" s="24" t="s">
        <v>10</v>
      </c>
      <c r="C13" s="24"/>
      <c r="D13" s="22">
        <v>2554916.75</v>
      </c>
      <c r="E13" s="22">
        <v>4604635.93</v>
      </c>
    </row>
    <row r="14" spans="1:5" ht="12.75" customHeight="1">
      <c r="A14" s="8" t="s">
        <v>11</v>
      </c>
      <c r="B14" s="24" t="s">
        <v>12</v>
      </c>
      <c r="C14" s="24"/>
      <c r="D14" s="22">
        <v>8527517.84</v>
      </c>
      <c r="E14" s="22">
        <v>22789975.259999998</v>
      </c>
    </row>
    <row r="15" spans="1:5" ht="12.75" customHeight="1">
      <c r="A15" s="8" t="s">
        <v>13</v>
      </c>
      <c r="B15" s="24" t="s">
        <v>14</v>
      </c>
      <c r="C15" s="24"/>
      <c r="D15" s="22">
        <v>7109608.9399999995</v>
      </c>
      <c r="E15" s="22">
        <v>7772315.029999999</v>
      </c>
    </row>
    <row r="16" spans="1:5" ht="13.5" customHeight="1" thickBot="1">
      <c r="A16" s="8" t="s">
        <v>15</v>
      </c>
      <c r="B16" s="24" t="s">
        <v>16</v>
      </c>
      <c r="C16" s="24"/>
      <c r="D16" s="22">
        <v>14256700.520000001</v>
      </c>
      <c r="E16" s="22">
        <v>24267071.509999998</v>
      </c>
    </row>
    <row r="17" spans="1:5" ht="12.75" customHeight="1">
      <c r="A17" s="7"/>
      <c r="B17" s="25" t="s">
        <v>17</v>
      </c>
      <c r="C17" s="25"/>
      <c r="D17" s="12">
        <f>SUM(D11:D16)</f>
        <v>105679665.16</v>
      </c>
      <c r="E17" s="12">
        <f>SUM(E11:E16)</f>
        <v>148460324.7</v>
      </c>
    </row>
    <row r="18" spans="1:3" ht="5.25" customHeight="1">
      <c r="A18" s="24"/>
      <c r="B18" s="24"/>
      <c r="C18" s="24"/>
    </row>
    <row r="19" spans="1:3" ht="30" customHeight="1">
      <c r="A19" s="7" t="s">
        <v>2</v>
      </c>
      <c r="B19" s="25" t="s">
        <v>18</v>
      </c>
      <c r="C19" s="25"/>
    </row>
    <row r="20" spans="1:5" ht="12.75" customHeight="1">
      <c r="A20" s="8" t="s">
        <v>19</v>
      </c>
      <c r="B20" s="24" t="s">
        <v>20</v>
      </c>
      <c r="C20" s="24"/>
      <c r="D20" s="22">
        <v>1592460.87</v>
      </c>
      <c r="E20" s="22">
        <v>1650195.17</v>
      </c>
    </row>
    <row r="21" spans="1:5" ht="13.5" customHeight="1" thickBot="1">
      <c r="A21" s="8" t="s">
        <v>21</v>
      </c>
      <c r="B21" s="24" t="s">
        <v>22</v>
      </c>
      <c r="C21" s="24"/>
      <c r="D21" s="22">
        <v>3407220.11</v>
      </c>
      <c r="E21" s="22">
        <v>3434296.37</v>
      </c>
    </row>
    <row r="22" spans="1:5" ht="12.75" customHeight="1">
      <c r="A22" s="7"/>
      <c r="B22" s="25" t="s">
        <v>23</v>
      </c>
      <c r="C22" s="25"/>
      <c r="D22" s="12">
        <f>SUM(D20:D21)</f>
        <v>4999680.98</v>
      </c>
      <c r="E22" s="30">
        <f>SUM(E20:E21)</f>
        <v>5084491.54</v>
      </c>
    </row>
    <row r="23" spans="1:3" ht="5.25" customHeight="1">
      <c r="A23" s="24"/>
      <c r="B23" s="24"/>
      <c r="C23" s="24"/>
    </row>
    <row r="24" spans="1:3" ht="12.75" customHeight="1">
      <c r="A24" s="7" t="s">
        <v>2</v>
      </c>
      <c r="B24" s="25" t="s">
        <v>24</v>
      </c>
      <c r="C24" s="25"/>
    </row>
    <row r="25" spans="1:5" ht="13.5" customHeight="1" thickBot="1">
      <c r="A25" s="9" t="s">
        <v>25</v>
      </c>
      <c r="B25" s="24" t="s">
        <v>26</v>
      </c>
      <c r="C25" s="24"/>
      <c r="D25" s="11">
        <v>336398638.39</v>
      </c>
      <c r="E25" s="11">
        <v>336398638.39</v>
      </c>
    </row>
    <row r="26" spans="1:5" ht="12.75" customHeight="1">
      <c r="A26" s="7"/>
      <c r="B26" s="25" t="s">
        <v>27</v>
      </c>
      <c r="C26" s="25"/>
      <c r="D26" s="12">
        <f>SUM(D25)</f>
        <v>336398638.39</v>
      </c>
      <c r="E26" s="12">
        <f>SUM(E25)</f>
        <v>336398638.39</v>
      </c>
    </row>
    <row r="27" spans="1:3" ht="5.25" customHeight="1">
      <c r="A27" s="24"/>
      <c r="B27" s="24"/>
      <c r="C27" s="24"/>
    </row>
    <row r="28" spans="1:5" ht="12.75" customHeight="1">
      <c r="A28" s="26" t="s">
        <v>53</v>
      </c>
      <c r="B28" s="26"/>
      <c r="C28" s="16"/>
      <c r="D28" s="17">
        <f>SUM(D17,,D22,D26)</f>
        <v>447077984.53</v>
      </c>
      <c r="E28" s="17">
        <f>SUM(E17,,E22,E26)</f>
        <v>489943454.63</v>
      </c>
    </row>
    <row r="29" spans="1:3" ht="11.25">
      <c r="A29" s="8"/>
      <c r="B29" s="8"/>
      <c r="C29" s="8"/>
    </row>
    <row r="30" spans="1:3" ht="6.75" customHeight="1">
      <c r="A30" s="24"/>
      <c r="B30" s="24"/>
      <c r="C30" s="24"/>
    </row>
    <row r="31" spans="1:3" ht="12.75" customHeight="1">
      <c r="A31" s="7" t="s">
        <v>2</v>
      </c>
      <c r="B31" s="25" t="s">
        <v>28</v>
      </c>
      <c r="C31" s="25"/>
    </row>
    <row r="32" spans="1:5" ht="13.5" customHeight="1" thickBot="1">
      <c r="A32" s="8" t="s">
        <v>29</v>
      </c>
      <c r="B32" s="24" t="s">
        <v>30</v>
      </c>
      <c r="C32" s="24"/>
      <c r="D32" s="11">
        <v>6524079386.38</v>
      </c>
      <c r="E32" s="11">
        <v>6526145387.29</v>
      </c>
    </row>
    <row r="33" spans="1:5" ht="12.75" customHeight="1">
      <c r="A33" s="7"/>
      <c r="B33" s="25" t="s">
        <v>31</v>
      </c>
      <c r="C33" s="25"/>
      <c r="D33" s="12">
        <f>SUM(D32)</f>
        <v>6524079386.38</v>
      </c>
      <c r="E33" s="12">
        <f>SUM(E32)</f>
        <v>6526145387.29</v>
      </c>
    </row>
    <row r="34" spans="1:3" ht="6" customHeight="1">
      <c r="A34" s="24"/>
      <c r="B34" s="24"/>
      <c r="C34" s="24"/>
    </row>
    <row r="35" spans="1:5" ht="12.75" customHeight="1">
      <c r="A35" s="26" t="s">
        <v>54</v>
      </c>
      <c r="B35" s="26"/>
      <c r="C35" s="16"/>
      <c r="D35" s="18">
        <f>SUM(D33)</f>
        <v>6524079386.38</v>
      </c>
      <c r="E35" s="18">
        <f>SUM(E33)</f>
        <v>6526145387.29</v>
      </c>
    </row>
    <row r="36" spans="1:3" ht="11.25">
      <c r="A36" s="8"/>
      <c r="B36" s="8"/>
      <c r="C36" s="8"/>
    </row>
    <row r="37" spans="1:5" ht="12.75" customHeight="1">
      <c r="A37" s="27" t="s">
        <v>55</v>
      </c>
      <c r="B37" s="27"/>
      <c r="C37" s="19"/>
      <c r="D37" s="20">
        <f>SUM(D35,D28)</f>
        <v>6971157370.91</v>
      </c>
      <c r="E37" s="20">
        <f>SUM(E35,E28)</f>
        <v>7016088841.92</v>
      </c>
    </row>
    <row r="38" spans="1:3" ht="11.25">
      <c r="A38" s="24"/>
      <c r="B38" s="24"/>
      <c r="C38" s="24"/>
    </row>
    <row r="39" spans="1:3" ht="5.25" customHeight="1">
      <c r="A39" s="8"/>
      <c r="B39" s="8"/>
      <c r="C39" s="8"/>
    </row>
    <row r="40" spans="1:3" ht="12.75" customHeight="1">
      <c r="A40" s="7" t="s">
        <v>2</v>
      </c>
      <c r="B40" s="25" t="s">
        <v>32</v>
      </c>
      <c r="C40" s="25"/>
    </row>
    <row r="41" spans="1:3" ht="12.75" customHeight="1">
      <c r="A41" s="7" t="s">
        <v>2</v>
      </c>
      <c r="B41" s="25" t="s">
        <v>33</v>
      </c>
      <c r="C41" s="25"/>
    </row>
    <row r="42" spans="1:5" ht="13.5" customHeight="1" thickBot="1">
      <c r="A42" s="8" t="s">
        <v>34</v>
      </c>
      <c r="B42" s="24" t="s">
        <v>35</v>
      </c>
      <c r="C42" s="24"/>
      <c r="D42" s="11">
        <v>1019750.73</v>
      </c>
      <c r="E42" s="11">
        <v>1006450.25</v>
      </c>
    </row>
    <row r="43" spans="1:5" ht="12.75" customHeight="1">
      <c r="A43" s="7"/>
      <c r="B43" s="25" t="s">
        <v>36</v>
      </c>
      <c r="C43" s="25"/>
      <c r="D43" s="12">
        <f>SUM(D42)</f>
        <v>1019750.73</v>
      </c>
      <c r="E43" s="12">
        <f>SUM(E42)</f>
        <v>1006450.25</v>
      </c>
    </row>
    <row r="44" spans="1:3" ht="6" customHeight="1">
      <c r="A44" s="24"/>
      <c r="B44" s="24"/>
      <c r="C44" s="24"/>
    </row>
    <row r="45" spans="1:3" ht="12.75" customHeight="1">
      <c r="A45" s="7" t="s">
        <v>2</v>
      </c>
      <c r="B45" s="25" t="s">
        <v>37</v>
      </c>
      <c r="C45" s="25"/>
    </row>
    <row r="46" spans="1:5" ht="12.75" customHeight="1">
      <c r="A46" s="8" t="s">
        <v>38</v>
      </c>
      <c r="B46" s="24" t="s">
        <v>39</v>
      </c>
      <c r="C46" s="24"/>
      <c r="D46" s="10">
        <v>484587686.10999995</v>
      </c>
      <c r="E46" s="11">
        <v>599212564.3700001</v>
      </c>
    </row>
    <row r="47" spans="1:5" ht="12.75" customHeight="1">
      <c r="A47" s="8" t="s">
        <v>40</v>
      </c>
      <c r="B47" s="24" t="s">
        <v>41</v>
      </c>
      <c r="C47" s="24"/>
      <c r="D47" s="11">
        <v>1505000553.5300002</v>
      </c>
      <c r="E47" s="11">
        <v>1499245071.0900002</v>
      </c>
    </row>
    <row r="48" spans="1:5" ht="13.5" customHeight="1" thickBot="1">
      <c r="A48" s="8" t="s">
        <v>42</v>
      </c>
      <c r="B48" s="24" t="s">
        <v>43</v>
      </c>
      <c r="C48" s="24"/>
      <c r="D48" s="11">
        <v>5790389823.12</v>
      </c>
      <c r="E48" s="11">
        <v>6853300534.87</v>
      </c>
    </row>
    <row r="49" spans="1:5" ht="12.75" customHeight="1">
      <c r="A49" s="7"/>
      <c r="B49" s="25" t="s">
        <v>44</v>
      </c>
      <c r="C49" s="25"/>
      <c r="D49" s="12">
        <f>SUM(D46:D48)</f>
        <v>7779978062.76</v>
      </c>
      <c r="E49" s="12">
        <f>SUM(E46:E48)</f>
        <v>8951758170.33</v>
      </c>
    </row>
    <row r="50" spans="1:3" ht="6.75" customHeight="1">
      <c r="A50" s="24"/>
      <c r="B50" s="24"/>
      <c r="C50" s="24"/>
    </row>
    <row r="51" spans="1:3" ht="12.75" customHeight="1">
      <c r="A51" s="7" t="s">
        <v>2</v>
      </c>
      <c r="B51" s="25" t="s">
        <v>45</v>
      </c>
      <c r="C51" s="25"/>
    </row>
    <row r="52" spans="1:5" ht="13.5" customHeight="1" thickBot="1">
      <c r="A52" s="8" t="s">
        <v>46</v>
      </c>
      <c r="B52" s="24" t="s">
        <v>47</v>
      </c>
      <c r="C52" s="24"/>
      <c r="D52" s="11">
        <v>-1534194437.28</v>
      </c>
      <c r="E52" s="11">
        <v>-1527548710.57</v>
      </c>
    </row>
    <row r="53" spans="1:5" ht="12.75" customHeight="1">
      <c r="A53" s="7"/>
      <c r="B53" s="25" t="s">
        <v>48</v>
      </c>
      <c r="C53" s="25"/>
      <c r="D53" s="12">
        <f>SUM(D52)</f>
        <v>-1534194437.28</v>
      </c>
      <c r="E53" s="12">
        <f>SUM(E52)</f>
        <v>-1527548710.57</v>
      </c>
    </row>
    <row r="54" spans="2:3" ht="6" customHeight="1">
      <c r="B54" s="28"/>
      <c r="C54" s="28"/>
    </row>
    <row r="55" spans="1:5" ht="12.75" customHeight="1">
      <c r="A55" s="26" t="s">
        <v>49</v>
      </c>
      <c r="B55" s="26"/>
      <c r="C55" s="26"/>
      <c r="D55" s="17">
        <f>SUM(D43,D49,D53)</f>
        <v>6246803376.21</v>
      </c>
      <c r="E55" s="17">
        <f>SUM(E43,E49,E53)</f>
        <v>7425215910.01</v>
      </c>
    </row>
    <row r="56" spans="1:3" ht="11.25">
      <c r="A56" s="24"/>
      <c r="B56" s="24"/>
      <c r="C56" s="24"/>
    </row>
    <row r="57" spans="1:5" ht="12.75" customHeight="1">
      <c r="A57" s="29" t="s">
        <v>50</v>
      </c>
      <c r="B57" s="29"/>
      <c r="C57" s="29"/>
      <c r="D57" s="21">
        <f>SUM(D37,D55)</f>
        <v>13217960747.119999</v>
      </c>
      <c r="E57" s="21">
        <f>SUM(E37,E55)</f>
        <v>14441304751.93</v>
      </c>
    </row>
    <row r="58" spans="1:3" ht="11.25">
      <c r="A58" s="24"/>
      <c r="B58" s="24"/>
      <c r="C58" s="24"/>
    </row>
  </sheetData>
  <sheetProtection/>
  <mergeCells count="49">
    <mergeCell ref="B54:C54"/>
    <mergeCell ref="A56:C56"/>
    <mergeCell ref="A58:C58"/>
    <mergeCell ref="A55:C55"/>
    <mergeCell ref="A57:C57"/>
    <mergeCell ref="B49:C49"/>
    <mergeCell ref="A50:C50"/>
    <mergeCell ref="B51:C51"/>
    <mergeCell ref="B52:C52"/>
    <mergeCell ref="B53:C53"/>
    <mergeCell ref="B43:C43"/>
    <mergeCell ref="A44:C44"/>
    <mergeCell ref="B45:C45"/>
    <mergeCell ref="B46:C46"/>
    <mergeCell ref="B47:C47"/>
    <mergeCell ref="B48:C48"/>
    <mergeCell ref="A38:C38"/>
    <mergeCell ref="B40:C40"/>
    <mergeCell ref="B41:C41"/>
    <mergeCell ref="B42:C42"/>
    <mergeCell ref="A35:B35"/>
    <mergeCell ref="A37:B37"/>
    <mergeCell ref="A30:C30"/>
    <mergeCell ref="B31:C31"/>
    <mergeCell ref="B32:C32"/>
    <mergeCell ref="B33:C33"/>
    <mergeCell ref="A34:C34"/>
    <mergeCell ref="B25:C25"/>
    <mergeCell ref="B26:C26"/>
    <mergeCell ref="A27:C27"/>
    <mergeCell ref="A28:B28"/>
    <mergeCell ref="B19:C19"/>
    <mergeCell ref="B20:C20"/>
    <mergeCell ref="B21:C21"/>
    <mergeCell ref="B22:C22"/>
    <mergeCell ref="A23:C23"/>
    <mergeCell ref="B24:C24"/>
    <mergeCell ref="B16:C16"/>
    <mergeCell ref="B17:C17"/>
    <mergeCell ref="A18:C18"/>
    <mergeCell ref="B10:C10"/>
    <mergeCell ref="B11:C11"/>
    <mergeCell ref="B12:C12"/>
    <mergeCell ref="A7:C7"/>
    <mergeCell ref="B13:C13"/>
    <mergeCell ref="B14:C14"/>
    <mergeCell ref="A8:C8"/>
    <mergeCell ref="B9:C9"/>
    <mergeCell ref="B15:C1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Alonzo Alonzo Amayrani Guadalupe</cp:lastModifiedBy>
  <dcterms:created xsi:type="dcterms:W3CDTF">2018-02-09T16:09:18Z</dcterms:created>
  <dcterms:modified xsi:type="dcterms:W3CDTF">2022-03-10T18:55:41Z</dcterms:modified>
  <cp:category/>
  <cp:version/>
  <cp:contentType/>
  <cp:contentStatus/>
</cp:coreProperties>
</file>