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<sst xmlns="http://schemas.openxmlformats.org/spreadsheetml/2006/main" count="127" uniqueCount="116">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</sst>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41" fillId="0" borderId="11" xfId="0" applyFont="1" applyBorder="1" applyAlignment="1">
      <alignment/>
    </xf>
    <xf numFmtId="44" fontId="41" fillId="0" borderId="0" xfId="0" applyNumberFormat="1" applyFont="1" applyAlignment="1">
      <alignment/>
    </xf>
    <xf numFmtId="44" fontId="41" fillId="0" borderId="11" xfId="49" applyFont="1" applyBorder="1" applyAlignment="1">
      <alignment/>
    </xf>
    <xf numFmtId="44" fontId="41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115" zoomScaleNormal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0" sqref="B10:C11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18.57421875" style="1" bestFit="1" customWidth="1"/>
    <col min="6" max="8" width="15.8515625" style="1" bestFit="1" customWidth="1"/>
    <col min="9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8" s="2" customFormat="1" ht="12" thickBot="1">
      <c r="A7" s="39" t="s">
        <v>94</v>
      </c>
      <c r="B7" s="39"/>
      <c r="C7" s="39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</row>
    <row r="8" spans="1:5" ht="12.75">
      <c r="A8" s="8" t="s">
        <v>2</v>
      </c>
      <c r="B8" s="35" t="s">
        <v>3</v>
      </c>
      <c r="C8" s="35"/>
      <c r="E8" s="26"/>
    </row>
    <row r="9" spans="1:5" ht="12.75" customHeight="1">
      <c r="A9" s="8" t="s">
        <v>2</v>
      </c>
      <c r="B9" s="35" t="s">
        <v>4</v>
      </c>
      <c r="C9" s="35"/>
      <c r="E9" s="26"/>
    </row>
    <row r="10" spans="1:8" ht="12.75" customHeight="1">
      <c r="A10" s="9" t="s">
        <v>5</v>
      </c>
      <c r="B10" s="34" t="s">
        <v>6</v>
      </c>
      <c r="C10" s="34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</row>
    <row r="11" spans="1:8" ht="12.75" customHeight="1">
      <c r="A11" s="9" t="s">
        <v>7</v>
      </c>
      <c r="B11" s="34" t="s">
        <v>8</v>
      </c>
      <c r="C11" s="34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</row>
    <row r="12" spans="1:8" ht="12.75" customHeight="1">
      <c r="A12" s="9" t="s">
        <v>9</v>
      </c>
      <c r="B12" s="34" t="s">
        <v>10</v>
      </c>
      <c r="C12" s="34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</row>
    <row r="13" spans="1:8" ht="12.75" customHeight="1">
      <c r="A13" s="9" t="s">
        <v>11</v>
      </c>
      <c r="B13" s="34" t="s">
        <v>12</v>
      </c>
      <c r="C13" s="34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</row>
    <row r="14" spans="1:8" ht="13.5" customHeight="1" thickBot="1">
      <c r="A14" s="9" t="s">
        <v>13</v>
      </c>
      <c r="B14" s="34" t="s">
        <v>14</v>
      </c>
      <c r="C14" s="34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</row>
    <row r="15" spans="1:8" ht="12.75" customHeight="1">
      <c r="A15" s="8"/>
      <c r="B15" s="35" t="s">
        <v>15</v>
      </c>
      <c r="C15" s="35"/>
      <c r="D15" s="16">
        <f>SUM(D10:D14)</f>
        <v>742798782.5999999</v>
      </c>
      <c r="E15" s="16">
        <f>SUM(E10:E14)</f>
        <v>786140727.6</v>
      </c>
      <c r="F15" s="31">
        <f>SUM(F10:F14)</f>
        <v>782121398.75</v>
      </c>
      <c r="G15" s="31">
        <f>SUM(G10:G14)</f>
        <v>804622177.1299999</v>
      </c>
      <c r="H15" s="31">
        <f>SUM(H10:H14)</f>
        <v>821816805.48</v>
      </c>
    </row>
    <row r="16" spans="1:5" ht="11.25">
      <c r="A16" s="34"/>
      <c r="B16" s="34"/>
      <c r="C16" s="34"/>
      <c r="E16" s="27"/>
    </row>
    <row r="17" spans="1:5" ht="12.75" customHeight="1">
      <c r="A17" s="8" t="s">
        <v>2</v>
      </c>
      <c r="B17" s="35" t="s">
        <v>16</v>
      </c>
      <c r="C17" s="35"/>
      <c r="E17" s="27"/>
    </row>
    <row r="18" spans="1:8" ht="12.75" customHeight="1">
      <c r="A18" s="9" t="s">
        <v>17</v>
      </c>
      <c r="B18" s="34" t="s">
        <v>18</v>
      </c>
      <c r="C18" s="34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</row>
    <row r="19" spans="1:8" ht="12.75" customHeight="1">
      <c r="A19" s="9" t="s">
        <v>19</v>
      </c>
      <c r="B19" s="34" t="s">
        <v>20</v>
      </c>
      <c r="C19" s="34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</row>
    <row r="20" spans="1:7" ht="13.5" customHeight="1">
      <c r="A20" s="9" t="s">
        <v>97</v>
      </c>
      <c r="B20" s="14" t="s">
        <v>98</v>
      </c>
      <c r="C20" s="14"/>
      <c r="D20" s="13"/>
      <c r="E20" s="27"/>
      <c r="G20" s="27"/>
    </row>
    <row r="21" spans="1:8" ht="12.75" customHeight="1" thickBot="1">
      <c r="A21" s="9" t="s">
        <v>21</v>
      </c>
      <c r="B21" s="34" t="s">
        <v>22</v>
      </c>
      <c r="C21" s="34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</row>
    <row r="22" spans="1:8" ht="12.75" customHeight="1">
      <c r="A22" s="8"/>
      <c r="B22" s="35" t="s">
        <v>23</v>
      </c>
      <c r="C22" s="35"/>
      <c r="D22" s="16">
        <f>SUM(D18:D21)</f>
        <v>20147746.44</v>
      </c>
      <c r="E22" s="16">
        <f>SUM(E18:E21)</f>
        <v>20236318.560000002</v>
      </c>
      <c r="F22" s="16">
        <f>SUM(F18:F21)</f>
        <v>23073995.680000003</v>
      </c>
      <c r="G22" s="16">
        <f>SUM(G18:G21)</f>
        <v>22287624.88</v>
      </c>
      <c r="H22" s="31">
        <f>SUM(H18:H21)</f>
        <v>22334458.93</v>
      </c>
    </row>
    <row r="23" spans="1:5" ht="12.75" customHeight="1">
      <c r="A23" s="34"/>
      <c r="B23" s="34"/>
      <c r="C23" s="34"/>
      <c r="E23" s="27"/>
    </row>
    <row r="24" spans="1:5" ht="24.75" customHeight="1">
      <c r="A24" s="8" t="s">
        <v>2</v>
      </c>
      <c r="B24" s="35" t="s">
        <v>24</v>
      </c>
      <c r="C24" s="35"/>
      <c r="E24" s="27"/>
    </row>
    <row r="25" spans="1:8" ht="12.75" customHeight="1" thickBot="1">
      <c r="A25" s="9" t="s">
        <v>25</v>
      </c>
      <c r="B25" s="34" t="s">
        <v>26</v>
      </c>
      <c r="C25" s="34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</row>
    <row r="26" spans="1:8" ht="12.75" customHeight="1">
      <c r="A26" s="8"/>
      <c r="B26" s="35" t="s">
        <v>27</v>
      </c>
      <c r="C26" s="35"/>
      <c r="D26" s="16">
        <f>SUM(D25)</f>
        <v>30199754.28</v>
      </c>
      <c r="E26" s="16">
        <f>SUM(E25)</f>
        <v>23320145.369999997</v>
      </c>
      <c r="F26" s="31">
        <f>SUM(F25)</f>
        <v>4862559.31</v>
      </c>
      <c r="G26" s="31">
        <f>SUM(G25)</f>
        <v>16194898.91</v>
      </c>
      <c r="H26" s="31">
        <f>SUM(H25)</f>
        <v>21631529.87</v>
      </c>
    </row>
    <row r="27" spans="1:5" ht="12.75" customHeight="1">
      <c r="A27" s="34"/>
      <c r="B27" s="34"/>
      <c r="C27" s="34"/>
      <c r="E27" s="27"/>
    </row>
    <row r="28" spans="1:5" ht="12" customHeight="1">
      <c r="A28" s="8" t="s">
        <v>2</v>
      </c>
      <c r="B28" s="35" t="s">
        <v>28</v>
      </c>
      <c r="C28" s="35"/>
      <c r="E28" s="27"/>
    </row>
    <row r="29" spans="1:8" ht="12.75" customHeight="1" thickBot="1">
      <c r="A29" s="9" t="s">
        <v>29</v>
      </c>
      <c r="B29" s="34" t="s">
        <v>30</v>
      </c>
      <c r="C29" s="34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</row>
    <row r="30" spans="1:8" ht="12.75" customHeight="1">
      <c r="A30" s="8"/>
      <c r="B30" s="35" t="s">
        <v>31</v>
      </c>
      <c r="C30" s="35"/>
      <c r="D30" s="16">
        <f>SUM(D29)</f>
        <v>2238658.35</v>
      </c>
      <c r="E30" s="16">
        <f>SUM(E29)</f>
        <v>3382747.75</v>
      </c>
      <c r="F30" s="27">
        <f>SUM(F29)</f>
        <v>3583342.44</v>
      </c>
      <c r="G30" s="27">
        <f>SUM(G29)</f>
        <v>3675147.64</v>
      </c>
      <c r="H30" s="31">
        <f>SUM(H29)</f>
        <v>3795560.75</v>
      </c>
    </row>
    <row r="31" spans="1:5" ht="11.25">
      <c r="A31" s="34"/>
      <c r="B31" s="34"/>
      <c r="C31" s="34"/>
      <c r="E31" s="27"/>
    </row>
    <row r="32" spans="1:5" ht="12.75" customHeight="1">
      <c r="A32" s="10" t="s">
        <v>2</v>
      </c>
      <c r="B32" s="38" t="s">
        <v>99</v>
      </c>
      <c r="C32" s="38"/>
      <c r="D32" s="38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8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  <c r="F34" s="18">
        <f>SUM(F33)</f>
        <v>0</v>
      </c>
      <c r="G34" s="18">
        <f>SUM(G33)</f>
        <v>0</v>
      </c>
      <c r="H34" s="18">
        <f>SUM(H33)</f>
        <v>0</v>
      </c>
    </row>
    <row r="35" spans="1:5" ht="13.5" customHeight="1">
      <c r="A35" s="9"/>
      <c r="B35" s="9"/>
      <c r="C35" s="9"/>
      <c r="E35" s="27"/>
    </row>
    <row r="36" spans="1:8" ht="12.75" customHeight="1">
      <c r="A36" s="36" t="s">
        <v>95</v>
      </c>
      <c r="B36" s="36"/>
      <c r="C36" s="24"/>
      <c r="D36" s="22">
        <f>SUM(D15,D22,D26,D30,D34)</f>
        <v>795384941.67</v>
      </c>
      <c r="E36" s="22">
        <f>SUM(E15,E22,E26,E30,E34)</f>
        <v>833079939.2800001</v>
      </c>
      <c r="F36" s="22">
        <f>F30+F26+F22+F15</f>
        <v>813641296.18</v>
      </c>
      <c r="G36" s="22">
        <f>G30+G26+G22+G15</f>
        <v>846779848.5599998</v>
      </c>
      <c r="H36" s="22">
        <f>H30+H26+H22+H15</f>
        <v>869578355.03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5" t="s">
        <v>32</v>
      </c>
      <c r="C38" s="35"/>
      <c r="E38" s="27"/>
    </row>
    <row r="39" spans="1:8" ht="12.75" customHeight="1" thickBot="1">
      <c r="A39" s="9" t="s">
        <v>33</v>
      </c>
      <c r="B39" s="34" t="s">
        <v>34</v>
      </c>
      <c r="C39" s="34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</row>
    <row r="40" spans="1:8" ht="12.75" customHeight="1">
      <c r="A40" s="8"/>
      <c r="B40" s="35" t="s">
        <v>35</v>
      </c>
      <c r="C40" s="35"/>
      <c r="D40" s="16">
        <f>SUM(D39)</f>
        <v>953151161.49</v>
      </c>
      <c r="E40" s="16">
        <f>SUM(E39)</f>
        <v>960310459.1300001</v>
      </c>
      <c r="F40" s="27">
        <f>SUM(F39)</f>
        <v>967248615.81</v>
      </c>
      <c r="G40" s="27">
        <f>SUM(G39)</f>
        <v>973581393.58</v>
      </c>
      <c r="H40" s="31">
        <f>SUM(H39)</f>
        <v>979446654.99</v>
      </c>
    </row>
    <row r="41" spans="1:5" ht="12.75" customHeight="1">
      <c r="A41" s="34"/>
      <c r="B41" s="34"/>
      <c r="C41" s="34"/>
      <c r="E41" s="27"/>
    </row>
    <row r="42" spans="1:5" ht="23.25" customHeight="1">
      <c r="A42" s="8" t="s">
        <v>2</v>
      </c>
      <c r="B42" s="35" t="s">
        <v>36</v>
      </c>
      <c r="C42" s="35"/>
      <c r="E42" s="27"/>
    </row>
    <row r="43" spans="1:8" ht="12.75" customHeight="1">
      <c r="A43" s="9" t="s">
        <v>37</v>
      </c>
      <c r="B43" s="34" t="s">
        <v>38</v>
      </c>
      <c r="C43" s="34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</row>
    <row r="44" spans="1:8" ht="12.75" customHeight="1">
      <c r="A44" s="9" t="s">
        <v>39</v>
      </c>
      <c r="B44" s="34" t="s">
        <v>40</v>
      </c>
      <c r="C44" s="34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</row>
    <row r="45" spans="1:8" ht="12.75" customHeight="1">
      <c r="A45" s="9" t="s">
        <v>41</v>
      </c>
      <c r="B45" s="34" t="s">
        <v>42</v>
      </c>
      <c r="C45" s="34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</row>
    <row r="46" spans="1:8" ht="12.75" customHeight="1" thickBot="1">
      <c r="A46" s="9" t="s">
        <v>43</v>
      </c>
      <c r="B46" s="34" t="s">
        <v>44</v>
      </c>
      <c r="C46" s="34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</row>
    <row r="47" spans="1:8" ht="12.75" customHeight="1">
      <c r="A47" s="8"/>
      <c r="B47" s="35" t="s">
        <v>45</v>
      </c>
      <c r="C47" s="35"/>
      <c r="D47" s="16">
        <f>SUM(D43:D46)</f>
        <v>108629435.22</v>
      </c>
      <c r="E47" s="16">
        <f>SUM(E43:E46)</f>
        <v>107091135.7</v>
      </c>
      <c r="F47" s="31">
        <f>SUM(F43:F46)</f>
        <v>106013340.7</v>
      </c>
      <c r="G47" s="31">
        <f>SUM(G43:G46)</f>
        <v>104416360.44</v>
      </c>
      <c r="H47" s="31">
        <f>SUM(H43:H46)</f>
        <v>103868612.97</v>
      </c>
    </row>
    <row r="48" spans="1:5" ht="12.75" customHeight="1">
      <c r="A48" s="34"/>
      <c r="B48" s="34"/>
      <c r="C48" s="34"/>
      <c r="E48" s="27"/>
    </row>
    <row r="49" spans="1:5" ht="12.75" customHeight="1">
      <c r="A49" s="8" t="s">
        <v>2</v>
      </c>
      <c r="B49" s="35" t="s">
        <v>46</v>
      </c>
      <c r="C49" s="35"/>
      <c r="E49" s="27"/>
    </row>
    <row r="50" spans="1:8" ht="13.5" customHeight="1">
      <c r="A50" s="9" t="s">
        <v>47</v>
      </c>
      <c r="B50" s="34" t="s">
        <v>48</v>
      </c>
      <c r="C50" s="34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</row>
    <row r="51" spans="1:8" ht="12.75" customHeight="1">
      <c r="A51" s="9" t="s">
        <v>49</v>
      </c>
      <c r="B51" s="34" t="s">
        <v>50</v>
      </c>
      <c r="C51" s="34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</row>
    <row r="52" spans="1:8" ht="12.75" customHeight="1">
      <c r="A52" s="9" t="s">
        <v>51</v>
      </c>
      <c r="B52" s="34" t="s">
        <v>52</v>
      </c>
      <c r="C52" s="34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</row>
    <row r="53" spans="1:8" ht="12.75" customHeight="1">
      <c r="A53" s="9" t="s">
        <v>53</v>
      </c>
      <c r="B53" s="34" t="s">
        <v>54</v>
      </c>
      <c r="C53" s="34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</row>
    <row r="54" spans="1:8" ht="12.75" customHeight="1">
      <c r="A54" s="9" t="s">
        <v>55</v>
      </c>
      <c r="B54" s="34" t="s">
        <v>56</v>
      </c>
      <c r="C54" s="34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</row>
    <row r="55" spans="1:8" ht="12.75" customHeight="1" thickBot="1">
      <c r="A55" s="9" t="s">
        <v>57</v>
      </c>
      <c r="B55" s="34" t="s">
        <v>58</v>
      </c>
      <c r="C55" s="34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</row>
    <row r="56" spans="1:8" ht="12.75" customHeight="1">
      <c r="A56" s="8"/>
      <c r="B56" s="35" t="s">
        <v>59</v>
      </c>
      <c r="C56" s="35"/>
      <c r="D56" s="16">
        <f>SUM(D50:D55)</f>
        <v>10728943628.41</v>
      </c>
      <c r="E56" s="16">
        <f>SUM(E50:E55)</f>
        <v>10760085949.419998</v>
      </c>
      <c r="F56" s="27">
        <f>SUM(F50:F55)</f>
        <v>10734259248.060001</v>
      </c>
      <c r="G56" s="27">
        <f>SUM(G50:G55)</f>
        <v>10720464578.93</v>
      </c>
      <c r="H56" s="31">
        <f>SUM(H50:H55)</f>
        <v>10731006574.91</v>
      </c>
    </row>
    <row r="57" spans="1:5" ht="12.75" customHeight="1">
      <c r="A57" s="34"/>
      <c r="B57" s="34"/>
      <c r="C57" s="34"/>
      <c r="E57" s="27"/>
    </row>
    <row r="58" spans="1:5" ht="12.75" customHeight="1">
      <c r="A58" s="8" t="s">
        <v>2</v>
      </c>
      <c r="B58" s="35" t="s">
        <v>60</v>
      </c>
      <c r="C58" s="35"/>
      <c r="E58" s="27"/>
    </row>
    <row r="59" spans="1:8" ht="12.75" customHeight="1">
      <c r="A59" s="9" t="s">
        <v>61</v>
      </c>
      <c r="B59" s="34" t="s">
        <v>62</v>
      </c>
      <c r="C59" s="34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</row>
    <row r="60" spans="1:8" ht="12.75" customHeight="1">
      <c r="A60" s="9" t="s">
        <v>63</v>
      </c>
      <c r="B60" s="34" t="s">
        <v>64</v>
      </c>
      <c r="C60" s="34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</row>
    <row r="61" spans="1:8" ht="13.5" customHeight="1">
      <c r="A61" s="9" t="s">
        <v>65</v>
      </c>
      <c r="B61" s="34" t="s">
        <v>66</v>
      </c>
      <c r="C61" s="34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</row>
    <row r="62" spans="1:8" ht="12.75" customHeight="1">
      <c r="A62" s="9" t="s">
        <v>67</v>
      </c>
      <c r="B62" s="34" t="s">
        <v>68</v>
      </c>
      <c r="C62" s="34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</row>
    <row r="63" spans="1:8" ht="12.75" customHeight="1">
      <c r="A63" s="9" t="s">
        <v>69</v>
      </c>
      <c r="B63" s="34" t="s">
        <v>70</v>
      </c>
      <c r="C63" s="34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</row>
    <row r="64" spans="1:8" ht="12.75" customHeight="1">
      <c r="A64" s="9" t="s">
        <v>71</v>
      </c>
      <c r="B64" s="34" t="s">
        <v>72</v>
      </c>
      <c r="C64" s="34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</row>
    <row r="65" spans="1:8" ht="12.75" customHeight="1">
      <c r="A65" s="9" t="s">
        <v>73</v>
      </c>
      <c r="B65" s="34" t="s">
        <v>74</v>
      </c>
      <c r="C65" s="34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</row>
    <row r="66" spans="1:8" ht="13.5" customHeight="1" thickBot="1">
      <c r="A66" s="9" t="s">
        <v>75</v>
      </c>
      <c r="B66" s="34" t="s">
        <v>76</v>
      </c>
      <c r="C66" s="34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</row>
    <row r="67" spans="1:8" ht="12.75" customHeight="1">
      <c r="A67" s="8"/>
      <c r="B67" s="35" t="s">
        <v>77</v>
      </c>
      <c r="C67" s="35"/>
      <c r="D67" s="16">
        <f>SUM(D59:D66)</f>
        <v>774382075.5</v>
      </c>
      <c r="E67" s="16">
        <f>SUM(E59:E66)</f>
        <v>774389289.9699999</v>
      </c>
      <c r="F67" s="27">
        <f>SUM(F59:F66)</f>
        <v>770727605.25</v>
      </c>
      <c r="G67" s="27">
        <f>SUM(G59:G66)</f>
        <v>769866734.81</v>
      </c>
      <c r="H67" s="31">
        <f>SUM(H59:H66)</f>
        <v>772341826.5799999</v>
      </c>
    </row>
    <row r="68" spans="1:5" ht="11.25">
      <c r="A68" s="34"/>
      <c r="B68" s="34"/>
      <c r="C68" s="34"/>
      <c r="E68" s="27"/>
    </row>
    <row r="69" spans="1:5" ht="12.75" customHeight="1">
      <c r="A69" s="8" t="s">
        <v>2</v>
      </c>
      <c r="B69" s="35" t="s">
        <v>78</v>
      </c>
      <c r="C69" s="35"/>
      <c r="E69" s="27"/>
    </row>
    <row r="70" spans="1:8" ht="12.75" customHeight="1">
      <c r="A70" s="9" t="s">
        <v>79</v>
      </c>
      <c r="B70" s="34" t="s">
        <v>80</v>
      </c>
      <c r="C70" s="34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</row>
    <row r="71" spans="1:8" ht="12.75" customHeight="1" thickBot="1">
      <c r="A71" s="9" t="s">
        <v>81</v>
      </c>
      <c r="B71" s="34" t="s">
        <v>82</v>
      </c>
      <c r="C71" s="34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</row>
    <row r="72" spans="1:8" ht="13.5" customHeight="1">
      <c r="A72" s="8"/>
      <c r="B72" s="35" t="s">
        <v>83</v>
      </c>
      <c r="C72" s="35"/>
      <c r="D72" s="16">
        <f>SUM(D70:D71)</f>
        <v>19600531.89</v>
      </c>
      <c r="E72" s="16">
        <f>SUM(E70:E71)</f>
        <v>19600531.890000004</v>
      </c>
      <c r="F72" s="27">
        <f>SUM(F70:F71)</f>
        <v>19737616.990000002</v>
      </c>
      <c r="G72" s="27">
        <f>SUM(G70:G71)</f>
        <v>19761167.31</v>
      </c>
      <c r="H72" s="31">
        <f>SUM(H70:H71)</f>
        <v>19815188.51</v>
      </c>
    </row>
    <row r="73" spans="1:5" ht="12.75" customHeight="1">
      <c r="A73" s="34"/>
      <c r="B73" s="34"/>
      <c r="C73" s="34"/>
      <c r="E73" s="27"/>
    </row>
    <row r="74" spans="1:5" ht="12.75" customHeight="1">
      <c r="A74" s="8" t="s">
        <v>2</v>
      </c>
      <c r="B74" s="35" t="s">
        <v>84</v>
      </c>
      <c r="C74" s="35"/>
      <c r="E74" s="27"/>
    </row>
    <row r="75" spans="1:8" ht="12.75" customHeight="1">
      <c r="A75" s="9" t="s">
        <v>85</v>
      </c>
      <c r="B75" s="34" t="s">
        <v>86</v>
      </c>
      <c r="C75" s="34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</row>
    <row r="76" spans="1:8" ht="12.75" customHeight="1">
      <c r="A76" s="9" t="s">
        <v>87</v>
      </c>
      <c r="B76" s="34" t="s">
        <v>88</v>
      </c>
      <c r="C76" s="34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</row>
    <row r="77" spans="1:8" ht="13.5" customHeight="1" thickBot="1">
      <c r="A77" s="9" t="s">
        <v>89</v>
      </c>
      <c r="B77" s="34" t="s">
        <v>90</v>
      </c>
      <c r="C77" s="34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</row>
    <row r="78" spans="1:8" ht="12.75" customHeight="1">
      <c r="A78" s="8"/>
      <c r="B78" s="35" t="s">
        <v>91</v>
      </c>
      <c r="C78" s="35"/>
      <c r="D78" s="16">
        <f>SUM(D75:D77)</f>
        <v>603418409.18</v>
      </c>
      <c r="E78" s="16">
        <f>SUM(E75:E77)</f>
        <v>607375165.7</v>
      </c>
      <c r="F78" s="27">
        <f>SUM(F75:F77)</f>
        <v>607222178.67</v>
      </c>
      <c r="G78" s="27">
        <f>SUM(G75:G77)</f>
        <v>610749057.3899999</v>
      </c>
      <c r="H78" s="31">
        <f>SUM(H75:H77)</f>
        <v>614501937.53</v>
      </c>
    </row>
    <row r="79" spans="1:5" ht="11.25">
      <c r="A79" s="34"/>
      <c r="B79" s="34"/>
      <c r="C79" s="34"/>
      <c r="E79" s="27"/>
    </row>
    <row r="80" spans="1:5" ht="22.5">
      <c r="A80" s="9"/>
      <c r="B80" s="8" t="s">
        <v>104</v>
      </c>
      <c r="C80" s="9"/>
      <c r="E80" s="27"/>
    </row>
    <row r="81" spans="1:8" ht="33.7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7">
        <v>-43840</v>
      </c>
      <c r="G81" s="27">
        <v>-43840</v>
      </c>
      <c r="H81" s="27">
        <v>-43840</v>
      </c>
    </row>
    <row r="82" spans="1:8" ht="33.7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7">
        <v>-106837.72</v>
      </c>
      <c r="G82" s="27">
        <v>-106837.72</v>
      </c>
      <c r="H82" s="27">
        <v>-106837.72</v>
      </c>
    </row>
    <row r="83" spans="1:8" ht="34.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32">
        <v>-716566.8</v>
      </c>
      <c r="G83" s="32">
        <v>-716566.8</v>
      </c>
      <c r="H83" s="32">
        <v>-716566.8</v>
      </c>
    </row>
    <row r="84" spans="1:8" ht="11.25">
      <c r="A84" s="9"/>
      <c r="B84" s="9"/>
      <c r="C84" s="9"/>
      <c r="D84" s="16">
        <f>SUM(D81:D83)</f>
        <v>-872297.15</v>
      </c>
      <c r="E84" s="16">
        <f>SUM(E81:E83)</f>
        <v>-872297.15</v>
      </c>
      <c r="F84" s="27">
        <f>SUM(F81:F83)</f>
        <v>-867244.52</v>
      </c>
      <c r="G84" s="27">
        <f>SUM(G81:G83)</f>
        <v>-867244.52</v>
      </c>
      <c r="H84" s="31">
        <f>SUM(H81:H83)</f>
        <v>-867244.52</v>
      </c>
    </row>
    <row r="85" spans="1:5" ht="11.25">
      <c r="A85" s="9"/>
      <c r="B85" s="9"/>
      <c r="C85" s="9"/>
      <c r="E85" s="27"/>
    </row>
    <row r="86" spans="1:8" ht="12.75" customHeight="1">
      <c r="A86" s="36" t="s">
        <v>96</v>
      </c>
      <c r="B86" s="36"/>
      <c r="C86" s="24"/>
      <c r="D86" s="22">
        <f>D40+D47+D56+D67+D72-D78+D84</f>
        <v>11980416126.179998</v>
      </c>
      <c r="E86" s="22">
        <f>E40+E47+E56+E67+E72-E78+E84</f>
        <v>12013229903.259996</v>
      </c>
      <c r="F86" s="22">
        <f>F40+F47+F56+F67+F72-F78+F84</f>
        <v>11989897003.62</v>
      </c>
      <c r="G86" s="22">
        <f>G40+G47+G56+G67+G72-G78+G84</f>
        <v>11976473933.16</v>
      </c>
      <c r="H86" s="22">
        <f>H40+H47+H56+H67+H72-H78+H84</f>
        <v>11991109675.909998</v>
      </c>
    </row>
    <row r="87" spans="1:6" ht="11.25">
      <c r="A87" s="9"/>
      <c r="B87" s="9"/>
      <c r="C87" s="9"/>
      <c r="F87" s="1" t="s">
        <v>113</v>
      </c>
    </row>
    <row r="88" spans="1:8" ht="11.25">
      <c r="A88" s="25"/>
      <c r="B88" s="37" t="s">
        <v>92</v>
      </c>
      <c r="C88" s="37"/>
      <c r="D88" s="23">
        <f>D86+D36</f>
        <v>12775801067.849998</v>
      </c>
      <c r="E88" s="23">
        <f>E86+E36</f>
        <v>12846309842.539997</v>
      </c>
      <c r="F88" s="23">
        <f>F86+F36</f>
        <v>12803538299.800001</v>
      </c>
      <c r="G88" s="23">
        <f>G86+G36</f>
        <v>12823253781.72</v>
      </c>
      <c r="H88" s="23">
        <f>H86+H36</f>
        <v>12860688030.939999</v>
      </c>
    </row>
    <row r="89" spans="1:3" ht="11.25">
      <c r="A89" s="34"/>
      <c r="B89" s="34"/>
      <c r="C89" s="34"/>
    </row>
    <row r="90" spans="1:3" ht="11.25">
      <c r="A90" s="34"/>
      <c r="B90" s="34"/>
      <c r="C90" s="34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2021-06-14T18:44:34Z</dcterms:modified>
  <cp:category/>
  <cp:version/>
  <cp:contentType/>
  <cp:contentStatus/>
</cp:coreProperties>
</file>