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<sst xmlns="http://schemas.openxmlformats.org/spreadsheetml/2006/main" count="69" uniqueCount="61">
  <si>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</si>
  <si>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</si>
  <si>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</si>
  <si>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</si>
  <si>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</si>
  <si>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</si>
  <si>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</si>
  <si>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</si>
  <si>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</si>
  <si>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</si>
  <si>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</si>
  <si>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</si>
  <si>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</si>
  <si>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</si>
  <si>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</si>
  <si>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</si>
  <si>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</si>
  <si>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</si>
  <si>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</si>
  <si>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</si>
  <si>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</si>
  <si>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</si>
  <si>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</si>
  <si>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</si>
  <si>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</si>
  <si>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</si>
  <si>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</si>
  <si>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</si>
  <si>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</si>
  <si>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</si>
  <si>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</si>
  <si>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</si>
  <si>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</si>
  <si>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</si>
  <si>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</si>
  <si>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</si>
  <si>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</si>
  <si>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</si>
  <si>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</si>
  <si>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</si>
  <si>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</si>
  <si>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</si>
  <si>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</si>
  <si>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</si>
  <si>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</si>
  <si>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</si>
  <si>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</si>
  <si>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</si>
  <si>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</si>
  <si>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</si>
  <si>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</si>
  <si>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</si>
  <si>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</si>
  <si>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</si>
  <si>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</si>
  <si>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2020</t>
  </si>
  <si>
    <t>FEBRERO</t>
  </si>
  <si>
    <t>MARZO</t>
  </si>
  <si>
    <t>ABRIL</t>
  </si>
  <si>
    <t>MAYO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</si>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</sst>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Font="1" applyFill="1" applyAlignment="1">
      <alignment/>
    </xf>
    <xf numFmtId="44" fontId="42" fillId="34" borderId="0" xfId="49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44" fontId="42" fillId="33" borderId="0" xfId="49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44" fontId="42" fillId="35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0</xdr:col>
      <xdr:colOff>771525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" sqref="A8:C8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7.57421875" style="10" customWidth="1"/>
    <col min="6" max="8" width="17.8515625" style="1" customWidth="1"/>
    <col min="9" max="16384" width="9.140625" style="1" customWidth="1"/>
  </cols>
  <sheetData>
    <row r="1" spans="1:205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2:205" ht="11.25">
      <c r="B2" s="13" t="s">
        <v>60</v>
      </c>
      <c r="C2" s="13"/>
      <c r="D2" s="1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2:205" ht="15" customHeight="1">
      <c r="B3" s="13" t="s">
        <v>55</v>
      </c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2:205" ht="15" customHeight="1">
      <c r="B4" s="14" t="s">
        <v>50</v>
      </c>
      <c r="C4" s="13"/>
      <c r="D4" s="1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2:205" ht="15" customHeight="1">
      <c r="B5" s="14"/>
      <c r="C5" s="14"/>
      <c r="D5" s="14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ht="13.5" customHeight="1" thickBot="1">
      <c r="A7" s="18" t="s">
        <v>51</v>
      </c>
      <c r="B7" s="18"/>
      <c r="C7" s="18"/>
      <c r="D7" s="19" t="s">
        <v>0</v>
      </c>
      <c r="E7" s="19" t="s">
        <v>56</v>
      </c>
      <c r="F7" s="19" t="s">
        <v>57</v>
      </c>
      <c r="G7" s="19" t="s">
        <v>58</v>
      </c>
      <c r="H7" s="19" t="s">
        <v>59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8" ht="11.25">
      <c r="A8" s="16"/>
      <c r="B8" s="16"/>
      <c r="C8" s="16"/>
      <c r="F8" s="10"/>
      <c r="G8" s="10"/>
      <c r="H8" s="10"/>
    </row>
    <row r="9" spans="1:8" ht="11.25">
      <c r="A9" s="7" t="s">
        <v>1</v>
      </c>
      <c r="B9" s="17" t="s">
        <v>2</v>
      </c>
      <c r="C9" s="17"/>
      <c r="F9" s="10"/>
      <c r="G9" s="10"/>
      <c r="H9" s="10"/>
    </row>
    <row r="10" spans="1:8" ht="12.75" customHeight="1">
      <c r="A10" s="7" t="s">
        <v>1</v>
      </c>
      <c r="B10" s="17" t="s">
        <v>3</v>
      </c>
      <c r="C10" s="17"/>
      <c r="F10" s="10"/>
      <c r="G10" s="10"/>
      <c r="H10" s="10"/>
    </row>
    <row r="11" spans="1:8" ht="12.75" customHeight="1">
      <c r="A11" s="8" t="s">
        <v>4</v>
      </c>
      <c r="B11" s="16" t="s">
        <v>5</v>
      </c>
      <c r="C11" s="16"/>
      <c r="D11" s="11">
        <v>14989484.38</v>
      </c>
      <c r="E11" s="11">
        <v>25024145.99</v>
      </c>
      <c r="F11" s="11">
        <v>26640930.56</v>
      </c>
      <c r="G11" s="11">
        <v>36062599.78</v>
      </c>
      <c r="H11" s="11">
        <v>39527675.8</v>
      </c>
    </row>
    <row r="12" spans="1:8" ht="12.75" customHeight="1">
      <c r="A12" s="8" t="s">
        <v>6</v>
      </c>
      <c r="B12" s="16" t="s">
        <v>7</v>
      </c>
      <c r="C12" s="16"/>
      <c r="D12" s="11">
        <v>29739410.35</v>
      </c>
      <c r="E12" s="11">
        <v>49494427.22</v>
      </c>
      <c r="F12" s="11">
        <v>42825542.34</v>
      </c>
      <c r="G12" s="11">
        <v>28713512.73</v>
      </c>
      <c r="H12" s="11">
        <v>32406389.92</v>
      </c>
    </row>
    <row r="13" spans="1:8" ht="12.75" customHeight="1">
      <c r="A13" s="8" t="s">
        <v>8</v>
      </c>
      <c r="B13" s="16" t="s">
        <v>9</v>
      </c>
      <c r="C13" s="16"/>
      <c r="D13" s="11">
        <v>2252890.74</v>
      </c>
      <c r="E13" s="11">
        <v>5559363.71</v>
      </c>
      <c r="F13" s="11">
        <v>3179148.39</v>
      </c>
      <c r="G13" s="11">
        <v>4564158.35</v>
      </c>
      <c r="H13" s="11">
        <v>1452073.36</v>
      </c>
    </row>
    <row r="14" spans="1:8" ht="12.75" customHeight="1">
      <c r="A14" s="8" t="s">
        <v>10</v>
      </c>
      <c r="B14" s="16" t="s">
        <v>11</v>
      </c>
      <c r="C14" s="16"/>
      <c r="D14" s="11">
        <v>10150594.17</v>
      </c>
      <c r="E14" s="11">
        <v>17187393.08</v>
      </c>
      <c r="F14" s="11">
        <v>16174111.19</v>
      </c>
      <c r="G14" s="11">
        <v>21222329.07</v>
      </c>
      <c r="H14" s="11">
        <v>13981729.37</v>
      </c>
    </row>
    <row r="15" spans="1:8" ht="12.75" customHeight="1">
      <c r="A15" s="8" t="s">
        <v>12</v>
      </c>
      <c r="B15" s="16" t="s">
        <v>13</v>
      </c>
      <c r="C15" s="16"/>
      <c r="D15" s="11">
        <v>7581881.12</v>
      </c>
      <c r="E15" s="11">
        <v>7955234.12</v>
      </c>
      <c r="F15" s="11">
        <v>8088917.09</v>
      </c>
      <c r="G15" s="11">
        <v>8061241.44</v>
      </c>
      <c r="H15" s="11">
        <v>8097266.4</v>
      </c>
    </row>
    <row r="16" spans="1:8" ht="13.5" customHeight="1" thickBot="1">
      <c r="A16" s="8" t="s">
        <v>14</v>
      </c>
      <c r="B16" s="16" t="s">
        <v>15</v>
      </c>
      <c r="C16" s="16"/>
      <c r="D16" s="11">
        <v>16598443.78</v>
      </c>
      <c r="E16" s="11">
        <v>18562147.82</v>
      </c>
      <c r="F16" s="11">
        <v>17493089.72</v>
      </c>
      <c r="G16" s="11">
        <v>19681506.31</v>
      </c>
      <c r="H16" s="11">
        <v>20563483.06</v>
      </c>
    </row>
    <row r="17" spans="1:8" ht="12.75" customHeight="1">
      <c r="A17" s="7"/>
      <c r="B17" s="17" t="s">
        <v>16</v>
      </c>
      <c r="C17" s="17"/>
      <c r="D17" s="12">
        <f>SUM(D11:D16)</f>
        <v>81312704.54</v>
      </c>
      <c r="E17" s="12">
        <f>SUM(E11:E16)</f>
        <v>123782711.94</v>
      </c>
      <c r="F17" s="12">
        <f>SUM(F11:F16)</f>
        <v>114401739.29</v>
      </c>
      <c r="G17" s="12">
        <f>SUM(G11:G16)</f>
        <v>118305347.68</v>
      </c>
      <c r="H17" s="12">
        <f>SUM(H11:H16)</f>
        <v>116028617.91000001</v>
      </c>
    </row>
    <row r="18" spans="1:8" ht="5.25" customHeight="1">
      <c r="A18" s="16"/>
      <c r="B18" s="16"/>
      <c r="C18" s="16"/>
      <c r="F18" s="10"/>
      <c r="G18" s="10"/>
      <c r="H18" s="10"/>
    </row>
    <row r="19" spans="1:8" ht="30" customHeight="1">
      <c r="A19" s="7" t="s">
        <v>1</v>
      </c>
      <c r="B19" s="17" t="s">
        <v>17</v>
      </c>
      <c r="C19" s="17"/>
      <c r="F19" s="10"/>
      <c r="G19" s="10"/>
      <c r="H19" s="10"/>
    </row>
    <row r="20" spans="1:8" ht="12.75" customHeight="1">
      <c r="A20" s="8" t="s">
        <v>18</v>
      </c>
      <c r="B20" s="16" t="s">
        <v>19</v>
      </c>
      <c r="C20" s="16"/>
      <c r="D20" s="11">
        <v>2426755.61</v>
      </c>
      <c r="E20" s="11">
        <v>2353795.82</v>
      </c>
      <c r="F20" s="11">
        <v>2332824.82</v>
      </c>
      <c r="G20" s="11">
        <v>2391369.82</v>
      </c>
      <c r="H20" s="11">
        <v>2391369.82</v>
      </c>
    </row>
    <row r="21" spans="1:8" ht="13.5" customHeight="1" thickBot="1">
      <c r="A21" s="8" t="s">
        <v>20</v>
      </c>
      <c r="B21" s="16" t="s">
        <v>21</v>
      </c>
      <c r="C21" s="16"/>
      <c r="D21" s="11">
        <v>3376129.53</v>
      </c>
      <c r="E21" s="11">
        <v>3263340.54</v>
      </c>
      <c r="F21" s="11">
        <v>3246028.05</v>
      </c>
      <c r="G21" s="11">
        <v>3208353.71</v>
      </c>
      <c r="H21" s="11">
        <v>3286544.21</v>
      </c>
    </row>
    <row r="22" spans="1:8" ht="12.75" customHeight="1">
      <c r="A22" s="7"/>
      <c r="B22" s="17" t="s">
        <v>22</v>
      </c>
      <c r="C22" s="17"/>
      <c r="D22" s="12">
        <f>SUM(D20:D21)</f>
        <v>5802885.14</v>
      </c>
      <c r="E22" s="12">
        <f>SUM(E20:E21)</f>
        <v>5617136.359999999</v>
      </c>
      <c r="F22" s="12">
        <f>SUM(F20:F21)</f>
        <v>5578852.869999999</v>
      </c>
      <c r="G22" s="12">
        <f>SUM(G20:G21)</f>
        <v>5599723.529999999</v>
      </c>
      <c r="H22" s="12">
        <f>SUM(H20:H21)</f>
        <v>5677914.029999999</v>
      </c>
    </row>
    <row r="23" spans="1:8" ht="5.25" customHeight="1">
      <c r="A23" s="16"/>
      <c r="B23" s="16"/>
      <c r="C23" s="16"/>
      <c r="F23" s="10"/>
      <c r="G23" s="10"/>
      <c r="H23" s="10"/>
    </row>
    <row r="24" spans="1:8" ht="12.75" customHeight="1">
      <c r="A24" s="7" t="s">
        <v>1</v>
      </c>
      <c r="B24" s="17" t="s">
        <v>23</v>
      </c>
      <c r="C24" s="17"/>
      <c r="F24" s="10"/>
      <c r="G24" s="10"/>
      <c r="H24" s="10"/>
    </row>
    <row r="25" spans="1:8" ht="13.5" customHeight="1" thickBot="1">
      <c r="A25" s="9" t="s">
        <v>24</v>
      </c>
      <c r="B25" s="16" t="s">
        <v>25</v>
      </c>
      <c r="C25" s="16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</row>
    <row r="26" spans="1:8" ht="12.75" customHeight="1">
      <c r="A26" s="7"/>
      <c r="B26" s="17" t="s">
        <v>26</v>
      </c>
      <c r="C26" s="17"/>
      <c r="D26" s="12">
        <f>SUM(D25)</f>
        <v>332448417.36</v>
      </c>
      <c r="E26" s="12">
        <f>SUM(E25)</f>
        <v>332448417.36</v>
      </c>
      <c r="F26" s="12">
        <f>SUM(F25)</f>
        <v>332448417.36</v>
      </c>
      <c r="G26" s="12">
        <f>SUM(G25)</f>
        <v>332448417.36</v>
      </c>
      <c r="H26" s="12">
        <f>SUM(H25)</f>
        <v>332448417.36</v>
      </c>
    </row>
    <row r="27" spans="1:8" ht="5.25" customHeight="1">
      <c r="A27" s="16"/>
      <c r="B27" s="16"/>
      <c r="C27" s="16"/>
      <c r="F27" s="10"/>
      <c r="G27" s="10"/>
      <c r="H27" s="10"/>
    </row>
    <row r="28" spans="1:8" ht="12.75" customHeight="1">
      <c r="A28" s="20" t="s">
        <v>52</v>
      </c>
      <c r="B28" s="20"/>
      <c r="C28" s="21"/>
      <c r="D28" s="22">
        <f>SUM(D17,,D22,D26)</f>
        <v>419564007.04</v>
      </c>
      <c r="E28" s="22">
        <f>SUM(E17,,E22,E26)</f>
        <v>461848265.66</v>
      </c>
      <c r="F28" s="22">
        <f>SUM(F17,,F22,F26)</f>
        <v>452429009.52000004</v>
      </c>
      <c r="G28" s="22">
        <f>SUM(G17,,G22,G26)</f>
        <v>456353488.57000005</v>
      </c>
      <c r="H28" s="22">
        <f>SUM(H17,,H22,H26)</f>
        <v>454154949.3</v>
      </c>
    </row>
    <row r="29" spans="1:8" ht="11.25">
      <c r="A29" s="8"/>
      <c r="B29" s="8"/>
      <c r="C29" s="8"/>
      <c r="F29" s="10"/>
      <c r="G29" s="10"/>
      <c r="H29" s="10"/>
    </row>
    <row r="30" spans="1:8" ht="6.75" customHeight="1">
      <c r="A30" s="16"/>
      <c r="B30" s="16"/>
      <c r="C30" s="16"/>
      <c r="F30" s="10"/>
      <c r="G30" s="10"/>
      <c r="H30" s="10"/>
    </row>
    <row r="31" spans="1:8" ht="12.75" customHeight="1">
      <c r="A31" s="7" t="s">
        <v>1</v>
      </c>
      <c r="B31" s="17" t="s">
        <v>27</v>
      </c>
      <c r="C31" s="17"/>
      <c r="F31" s="10"/>
      <c r="G31" s="10"/>
      <c r="H31" s="10"/>
    </row>
    <row r="32" spans="1:8" ht="13.5" customHeight="1" thickBot="1">
      <c r="A32" s="8" t="s">
        <v>28</v>
      </c>
      <c r="B32" s="16" t="s">
        <v>29</v>
      </c>
      <c r="C32" s="16"/>
      <c r="D32" s="11">
        <v>7590218743.74</v>
      </c>
      <c r="E32" s="11">
        <v>7591769253.81</v>
      </c>
      <c r="F32" s="11">
        <v>7593327338.14</v>
      </c>
      <c r="G32" s="11">
        <v>7857416952.41</v>
      </c>
      <c r="H32" s="11">
        <v>7859067743.64</v>
      </c>
    </row>
    <row r="33" spans="1:8" ht="12.75" customHeight="1">
      <c r="A33" s="7"/>
      <c r="B33" s="17" t="s">
        <v>30</v>
      </c>
      <c r="C33" s="17"/>
      <c r="D33" s="12">
        <f>SUM(D32)</f>
        <v>7590218743.74</v>
      </c>
      <c r="E33" s="12">
        <f>SUM(E32)</f>
        <v>7591769253.81</v>
      </c>
      <c r="F33" s="12">
        <f>SUM(F32)</f>
        <v>7593327338.14</v>
      </c>
      <c r="G33" s="12">
        <f>SUM(G32)</f>
        <v>7857416952.41</v>
      </c>
      <c r="H33" s="12">
        <f>SUM(H32)</f>
        <v>7859067743.64</v>
      </c>
    </row>
    <row r="34" spans="1:8" ht="6" customHeight="1">
      <c r="A34" s="16"/>
      <c r="B34" s="16"/>
      <c r="C34" s="16"/>
      <c r="F34" s="10"/>
      <c r="G34" s="10"/>
      <c r="H34" s="10"/>
    </row>
    <row r="35" spans="1:8" ht="12.75" customHeight="1">
      <c r="A35" s="20" t="s">
        <v>53</v>
      </c>
      <c r="B35" s="20"/>
      <c r="C35" s="21"/>
      <c r="D35" s="23">
        <f>SUM(D33)</f>
        <v>7590218743.74</v>
      </c>
      <c r="E35" s="23">
        <f>SUM(E33)</f>
        <v>7591769253.81</v>
      </c>
      <c r="F35" s="23">
        <f>SUM(F33)</f>
        <v>7593327338.14</v>
      </c>
      <c r="G35" s="23">
        <f>SUM(G33)</f>
        <v>7857416952.41</v>
      </c>
      <c r="H35" s="23">
        <f>SUM(H33)</f>
        <v>7859067743.64</v>
      </c>
    </row>
    <row r="36" spans="1:8" ht="11.25">
      <c r="A36" s="8"/>
      <c r="B36" s="8"/>
      <c r="C36" s="8"/>
      <c r="F36" s="10"/>
      <c r="G36" s="10"/>
      <c r="H36" s="10"/>
    </row>
    <row r="37" spans="1:8" ht="12.75" customHeight="1">
      <c r="A37" s="24" t="s">
        <v>54</v>
      </c>
      <c r="B37" s="24"/>
      <c r="C37" s="25"/>
      <c r="D37" s="26">
        <f>SUM(D35,D28)</f>
        <v>8009782750.78</v>
      </c>
      <c r="E37" s="26">
        <f>SUM(E35,E28)</f>
        <v>8053617519.47</v>
      </c>
      <c r="F37" s="26">
        <f>SUM(F35,F28)</f>
        <v>8045756347.660001</v>
      </c>
      <c r="G37" s="26">
        <f>SUM(G35,G28)</f>
        <v>8313770440.98</v>
      </c>
      <c r="H37" s="26">
        <f>SUM(H35,H28)</f>
        <v>8313222692.940001</v>
      </c>
    </row>
    <row r="38" spans="1:8" ht="11.25">
      <c r="A38" s="16"/>
      <c r="B38" s="16"/>
      <c r="C38" s="16"/>
      <c r="F38" s="10"/>
      <c r="G38" s="10"/>
      <c r="H38" s="10"/>
    </row>
    <row r="39" spans="1:8" ht="5.25" customHeight="1">
      <c r="A39" s="8"/>
      <c r="B39" s="8"/>
      <c r="C39" s="8"/>
      <c r="F39" s="10"/>
      <c r="G39" s="10"/>
      <c r="H39" s="10"/>
    </row>
    <row r="40" spans="1:8" ht="12.75" customHeight="1">
      <c r="A40" s="7" t="s">
        <v>1</v>
      </c>
      <c r="B40" s="17" t="s">
        <v>31</v>
      </c>
      <c r="C40" s="17"/>
      <c r="F40" s="10"/>
      <c r="G40" s="10"/>
      <c r="H40" s="10"/>
    </row>
    <row r="41" spans="1:8" ht="12.75" customHeight="1">
      <c r="A41" s="7" t="s">
        <v>1</v>
      </c>
      <c r="B41" s="17" t="s">
        <v>32</v>
      </c>
      <c r="C41" s="17"/>
      <c r="F41" s="10"/>
      <c r="G41" s="10"/>
      <c r="H41" s="10"/>
    </row>
    <row r="42" spans="1:8" ht="13.5" customHeight="1" thickBot="1">
      <c r="A42" s="8" t="s">
        <v>33</v>
      </c>
      <c r="B42" s="16" t="s">
        <v>34</v>
      </c>
      <c r="C42" s="16"/>
      <c r="D42" s="11">
        <v>652957.87</v>
      </c>
      <c r="E42" s="11">
        <v>636793.76</v>
      </c>
      <c r="F42" s="11">
        <v>620629.65</v>
      </c>
      <c r="G42" s="11">
        <v>604465.54</v>
      </c>
      <c r="H42" s="11">
        <v>588301.43</v>
      </c>
    </row>
    <row r="43" spans="1:8" ht="12.75" customHeight="1">
      <c r="A43" s="7"/>
      <c r="B43" s="17" t="s">
        <v>35</v>
      </c>
      <c r="C43" s="17"/>
      <c r="D43" s="12">
        <f>SUM(D42)</f>
        <v>652957.87</v>
      </c>
      <c r="E43" s="12">
        <f>SUM(E42)</f>
        <v>636793.76</v>
      </c>
      <c r="F43" s="12">
        <f>SUM(F42)</f>
        <v>620629.65</v>
      </c>
      <c r="G43" s="12">
        <f>SUM(G42)</f>
        <v>604465.54</v>
      </c>
      <c r="H43" s="12">
        <f>SUM(H42)</f>
        <v>588301.43</v>
      </c>
    </row>
    <row r="44" spans="1:8" ht="6" customHeight="1">
      <c r="A44" s="16"/>
      <c r="B44" s="16"/>
      <c r="C44" s="16"/>
      <c r="F44" s="10"/>
      <c r="G44" s="10"/>
      <c r="H44" s="10"/>
    </row>
    <row r="45" spans="1:8" ht="12.75" customHeight="1">
      <c r="A45" s="7" t="s">
        <v>1</v>
      </c>
      <c r="B45" s="17" t="s">
        <v>36</v>
      </c>
      <c r="C45" s="17"/>
      <c r="F45" s="10"/>
      <c r="G45" s="10"/>
      <c r="H45" s="10"/>
    </row>
    <row r="46" spans="1:8" ht="12.75" customHeight="1">
      <c r="A46" s="8" t="s">
        <v>37</v>
      </c>
      <c r="B46" s="16" t="s">
        <v>38</v>
      </c>
      <c r="C46" s="16"/>
      <c r="D46" s="10">
        <v>262990082.79999998</v>
      </c>
      <c r="E46" s="10">
        <v>294180680.2899999</v>
      </c>
      <c r="F46" s="10">
        <v>310317962.29999995</v>
      </c>
      <c r="G46" s="10">
        <v>243327551.6600001</v>
      </c>
      <c r="H46" s="10">
        <v>222090009.60000038</v>
      </c>
    </row>
    <row r="47" spans="1:8" ht="12.75" customHeight="1">
      <c r="A47" s="8" t="s">
        <v>39</v>
      </c>
      <c r="B47" s="16" t="s">
        <v>40</v>
      </c>
      <c r="C47" s="16"/>
      <c r="D47" s="11">
        <v>1529693006.38</v>
      </c>
      <c r="E47" s="11">
        <v>1367740331.35</v>
      </c>
      <c r="F47" s="11">
        <v>1344579692.7</v>
      </c>
      <c r="G47" s="11">
        <v>1322028930.21</v>
      </c>
      <c r="H47" s="11">
        <v>1316805146.31</v>
      </c>
    </row>
    <row r="48" spans="1:8" ht="13.5" customHeight="1" thickBot="1">
      <c r="A48" s="8" t="s">
        <v>41</v>
      </c>
      <c r="B48" s="16" t="s">
        <v>42</v>
      </c>
      <c r="C48" s="16"/>
      <c r="D48" s="11">
        <v>4255287742.37</v>
      </c>
      <c r="E48" s="11">
        <v>5780224999.32</v>
      </c>
      <c r="F48" s="11">
        <v>5778076802.95</v>
      </c>
      <c r="G48" s="11">
        <v>5772915918.19</v>
      </c>
      <c r="H48" s="11">
        <v>5772915918.19</v>
      </c>
    </row>
    <row r="49" spans="1:8" ht="12.75" customHeight="1">
      <c r="A49" s="7"/>
      <c r="B49" s="17" t="s">
        <v>43</v>
      </c>
      <c r="C49" s="17"/>
      <c r="D49" s="12">
        <f>SUM(D46:D48)</f>
        <v>6047970831.55</v>
      </c>
      <c r="E49" s="12">
        <f>SUM(E46:E48)</f>
        <v>7442146010.959999</v>
      </c>
      <c r="F49" s="12">
        <f>SUM(F46:F48)</f>
        <v>7432974457.95</v>
      </c>
      <c r="G49" s="12">
        <f>SUM(G46:G48)</f>
        <v>7338272400.059999</v>
      </c>
      <c r="H49" s="12">
        <f>SUM(H46:H48)</f>
        <v>7311811074.1</v>
      </c>
    </row>
    <row r="50" spans="1:8" ht="6.75" customHeight="1">
      <c r="A50" s="16"/>
      <c r="B50" s="16"/>
      <c r="C50" s="16"/>
      <c r="F50" s="10"/>
      <c r="G50" s="10"/>
      <c r="H50" s="10"/>
    </row>
    <row r="51" spans="1:8" ht="12.75" customHeight="1">
      <c r="A51" s="7" t="s">
        <v>1</v>
      </c>
      <c r="B51" s="17" t="s">
        <v>44</v>
      </c>
      <c r="C51" s="17"/>
      <c r="F51" s="10"/>
      <c r="G51" s="10"/>
      <c r="H51" s="10"/>
    </row>
    <row r="52" spans="1:8" ht="13.5" customHeight="1" thickBot="1">
      <c r="A52" s="8" t="s">
        <v>45</v>
      </c>
      <c r="B52" s="16" t="s">
        <v>46</v>
      </c>
      <c r="C52" s="16"/>
      <c r="D52" s="11">
        <v>-2695846286.73</v>
      </c>
      <c r="E52" s="11">
        <v>-2764029318.18</v>
      </c>
      <c r="F52" s="11">
        <v>-2776710472.24</v>
      </c>
      <c r="G52" s="11">
        <v>-3043286570.23</v>
      </c>
      <c r="H52" s="11">
        <v>-3043286570.23</v>
      </c>
    </row>
    <row r="53" spans="1:8" ht="12.75" customHeight="1">
      <c r="A53" s="7"/>
      <c r="B53" s="17" t="s">
        <v>47</v>
      </c>
      <c r="C53" s="17"/>
      <c r="D53" s="12">
        <f>SUM(D52)</f>
        <v>-2695846286.73</v>
      </c>
      <c r="E53" s="12">
        <f>SUM(E52)</f>
        <v>-2764029318.18</v>
      </c>
      <c r="F53" s="12">
        <f>SUM(F52)</f>
        <v>-2776710472.24</v>
      </c>
      <c r="G53" s="12">
        <f>SUM(G52)</f>
        <v>-3043286570.23</v>
      </c>
      <c r="H53" s="12">
        <f>SUM(H52)</f>
        <v>-3043286570.23</v>
      </c>
    </row>
    <row r="54" spans="2:8" ht="6" customHeight="1">
      <c r="B54" s="15"/>
      <c r="C54" s="15"/>
      <c r="F54" s="10"/>
      <c r="G54" s="10"/>
      <c r="H54" s="10"/>
    </row>
    <row r="55" spans="1:8" ht="12.75" customHeight="1">
      <c r="A55" s="20" t="s">
        <v>48</v>
      </c>
      <c r="B55" s="20"/>
      <c r="C55" s="20"/>
      <c r="D55" s="22">
        <f>SUM(D43,D49,D53)</f>
        <v>3352777502.69</v>
      </c>
      <c r="E55" s="22">
        <f>SUM(E43,E49,E53)</f>
        <v>4678753486.539999</v>
      </c>
      <c r="F55" s="22">
        <f>SUM(F43,F49,F53)</f>
        <v>4656884615.36</v>
      </c>
      <c r="G55" s="22">
        <f>SUM(G43,G49,G53)</f>
        <v>4295590295.369999</v>
      </c>
      <c r="H55" s="22">
        <f>SUM(H43,H49,H53)</f>
        <v>4269112805.3000007</v>
      </c>
    </row>
    <row r="56" spans="1:8" ht="11.25">
      <c r="A56" s="16"/>
      <c r="B56" s="16"/>
      <c r="C56" s="16"/>
      <c r="F56" s="10"/>
      <c r="G56" s="10"/>
      <c r="H56" s="10"/>
    </row>
    <row r="57" spans="1:8" ht="12.75" customHeight="1">
      <c r="A57" s="27" t="s">
        <v>49</v>
      </c>
      <c r="B57" s="27"/>
      <c r="C57" s="27"/>
      <c r="D57" s="28">
        <f>SUM(D37,D55)</f>
        <v>11362560253.47</v>
      </c>
      <c r="E57" s="28">
        <f>SUM(E37,E55)</f>
        <v>12732371006.009998</v>
      </c>
      <c r="F57" s="28">
        <f>SUM(F37,F55)</f>
        <v>12702640963.02</v>
      </c>
      <c r="G57" s="28">
        <f>SUM(G37,G55)</f>
        <v>12609360736.349998</v>
      </c>
      <c r="H57" s="28">
        <f>SUM(H37,H55)</f>
        <v>12582335498.240002</v>
      </c>
    </row>
    <row r="58" spans="1:3" ht="11.25">
      <c r="A58" s="16"/>
      <c r="B58" s="16"/>
      <c r="C58" s="16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2020-06-25T20:39:14Z</dcterms:modified>
  <cp:category/>
  <cp:version/>
  <cp:contentType/>
  <cp:contentStatus/>
</cp:coreProperties>
</file>