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<sst xmlns="http://schemas.openxmlformats.org/spreadsheetml/2006/main" count="123" uniqueCount="112">
  <si>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</si>
  <si>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</si>
  <si>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</si>
  <si>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</si>
  <si>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</si>
  <si>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</si>
  <si>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</si>
  <si>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</si>
  <si>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</si>
  <si>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</si>
  <si>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</si>
  <si>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</si>
  <si>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</si>
  <si>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</si>
  <si>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</si>
  <si>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</si>
  <si>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</si>
  <si>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</si>
  <si>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</si>
  <si>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</si>
  <si>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</si>
  <si>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</si>
  <si>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</si>
  <si>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</si>
  <si>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</si>
  <si>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</si>
  <si>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</si>
  <si>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</si>
  <si>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</si>
  <si>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</si>
  <si>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</si>
  <si>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</si>
  <si>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</si>
  <si>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</si>
  <si>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</si>
  <si>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</si>
  <si>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</si>
  <si>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</si>
  <si>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</si>
  <si>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</si>
  <si>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</si>
  <si>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</si>
  <si>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</si>
  <si>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</si>
  <si>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</si>
  <si>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</si>
  <si>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</si>
  <si>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</si>
  <si>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</si>
  <si>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</si>
  <si>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</si>
  <si>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</si>
  <si>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</si>
  <si>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</si>
  <si>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</si>
  <si>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</si>
  <si>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</si>
  <si>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</si>
  <si>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</si>
  <si>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</si>
  <si>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</si>
  <si>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</si>
  <si>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</si>
  <si>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</si>
  <si>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</si>
  <si>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</si>
  <si>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</si>
  <si>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</si>
  <si>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</si>
  <si>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</si>
  <si>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</si>
  <si>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</si>
  <si>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</si>
  <si>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</si>
  <si>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</si>
  <si>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</si>
  <si>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</si>
  <si>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</si>
  <si>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</si>
  <si>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</si>
  <si>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</si>
  <si>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</si>
  <si>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</si>
  <si>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</si>
  <si>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</si>
  <si>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</si>
  <si>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</si>
  <si>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</si>
  <si>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</si>
  <si>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</si>
  <si>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</si>
  <si>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</si>
  <si>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</si>
  <si>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</si>
  <si>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</si>
  <si>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</si>
  <si>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</si>
  <si>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</si>
  <si>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</si>
  <si>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</si>
  <si>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</si>
  <si>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</si>
  <si>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</si>
  <si>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</si>
  <si>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</si>
  <si>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</si>
  <si>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</si>
  <si>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</si>
  <si>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</si>
  <si>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</si>
  <si>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POSICIÓN FINANCIERA, BALANCE GENERAL ENERO A DICIEMBRE 2020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</si>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</sst>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857250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8" sqref="A1:E88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111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110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5" s="2" customFormat="1" ht="12" thickBot="1">
      <c r="A7" s="25" t="s">
        <v>93</v>
      </c>
      <c r="B7" s="25"/>
      <c r="C7" s="25"/>
      <c r="D7" s="26" t="s">
        <v>0</v>
      </c>
      <c r="E7" s="26" t="s">
        <v>102</v>
      </c>
    </row>
    <row r="8" spans="1:3" ht="11.25">
      <c r="A8" s="8" t="s">
        <v>1</v>
      </c>
      <c r="B8" s="22" t="s">
        <v>2</v>
      </c>
      <c r="C8" s="22"/>
    </row>
    <row r="9" spans="1:3" ht="12.75" customHeight="1">
      <c r="A9" s="8" t="s">
        <v>1</v>
      </c>
      <c r="B9" s="22" t="s">
        <v>3</v>
      </c>
      <c r="C9" s="22"/>
    </row>
    <row r="10" spans="1:5" ht="12.75" customHeight="1">
      <c r="A10" s="9" t="s">
        <v>4</v>
      </c>
      <c r="B10" s="23" t="s">
        <v>5</v>
      </c>
      <c r="C10" s="23"/>
      <c r="D10" s="13">
        <v>764506407.27</v>
      </c>
      <c r="E10" s="13">
        <v>748028770.93</v>
      </c>
    </row>
    <row r="11" spans="1:5" ht="12.75" customHeight="1">
      <c r="A11" s="9" t="s">
        <v>6</v>
      </c>
      <c r="B11" s="23" t="s">
        <v>7</v>
      </c>
      <c r="C11" s="23"/>
      <c r="D11" s="13">
        <v>51129157.63</v>
      </c>
      <c r="E11" s="13">
        <v>73716647.18</v>
      </c>
    </row>
    <row r="12" spans="1:5" ht="12.75" customHeight="1">
      <c r="A12" s="9" t="s">
        <v>8</v>
      </c>
      <c r="B12" s="23" t="s">
        <v>9</v>
      </c>
      <c r="C12" s="23"/>
      <c r="D12" s="13">
        <v>43524256.6</v>
      </c>
      <c r="E12" s="13">
        <v>88611167.5</v>
      </c>
    </row>
    <row r="13" spans="1:5" ht="12.75" customHeight="1">
      <c r="A13" s="9" t="s">
        <v>10</v>
      </c>
      <c r="B13" s="23" t="s">
        <v>11</v>
      </c>
      <c r="C13" s="23"/>
      <c r="D13" s="13">
        <v>1720380.84</v>
      </c>
      <c r="E13" s="13">
        <v>1760505.91</v>
      </c>
    </row>
    <row r="14" spans="1:5" ht="13.5" customHeight="1" thickBot="1">
      <c r="A14" s="9" t="s">
        <v>12</v>
      </c>
      <c r="B14" s="23" t="s">
        <v>13</v>
      </c>
      <c r="C14" s="23"/>
      <c r="D14" s="13"/>
      <c r="E14" s="13"/>
    </row>
    <row r="15" spans="1:5" ht="12.75" customHeight="1">
      <c r="A15" s="8"/>
      <c r="B15" s="22" t="s">
        <v>14</v>
      </c>
      <c r="C15" s="22"/>
      <c r="D15" s="16">
        <f>SUM(D10:D14)</f>
        <v>860880202.34</v>
      </c>
      <c r="E15" s="16">
        <f>SUM(E10:E14)</f>
        <v>912117091.5199999</v>
      </c>
    </row>
    <row r="16" spans="1:3" ht="11.25">
      <c r="A16" s="23"/>
      <c r="B16" s="23"/>
      <c r="C16" s="23"/>
    </row>
    <row r="17" spans="1:3" ht="12.75" customHeight="1">
      <c r="A17" s="8" t="s">
        <v>1</v>
      </c>
      <c r="B17" s="22" t="s">
        <v>15</v>
      </c>
      <c r="C17" s="22"/>
    </row>
    <row r="18" spans="1:5" ht="12.75" customHeight="1">
      <c r="A18" s="9" t="s">
        <v>16</v>
      </c>
      <c r="B18" s="23" t="s">
        <v>17</v>
      </c>
      <c r="C18" s="23"/>
      <c r="D18" s="13">
        <v>494239</v>
      </c>
      <c r="E18" s="13">
        <v>494239</v>
      </c>
    </row>
    <row r="19" spans="1:5" ht="12.75" customHeight="1">
      <c r="A19" s="9" t="s">
        <v>18</v>
      </c>
      <c r="B19" s="23" t="s">
        <v>19</v>
      </c>
      <c r="C19" s="23"/>
      <c r="D19" s="13">
        <v>21185284.16</v>
      </c>
      <c r="E19" s="13">
        <v>20876636.2</v>
      </c>
    </row>
    <row r="20" spans="1:5" ht="13.5" customHeight="1">
      <c r="A20" s="9" t="s">
        <v>96</v>
      </c>
      <c r="B20" s="14" t="s">
        <v>97</v>
      </c>
      <c r="C20" s="14"/>
      <c r="D20" s="13"/>
      <c r="E20" s="13"/>
    </row>
    <row r="21" spans="1:5" ht="12.75" customHeight="1" thickBot="1">
      <c r="A21" s="9" t="s">
        <v>20</v>
      </c>
      <c r="B21" s="23" t="s">
        <v>21</v>
      </c>
      <c r="C21" s="23"/>
      <c r="D21" s="13">
        <v>620116.11</v>
      </c>
      <c r="E21" s="13">
        <v>588814.72</v>
      </c>
    </row>
    <row r="22" spans="1:5" ht="12.75" customHeight="1">
      <c r="A22" s="8"/>
      <c r="B22" s="22" t="s">
        <v>22</v>
      </c>
      <c r="C22" s="22"/>
      <c r="D22" s="16">
        <f>SUM(D18:D21)</f>
        <v>22299639.27</v>
      </c>
      <c r="E22" s="16">
        <f>SUM(E18:E21)</f>
        <v>21959689.919999998</v>
      </c>
    </row>
    <row r="23" spans="1:3" ht="12.75" customHeight="1">
      <c r="A23" s="23"/>
      <c r="B23" s="23"/>
      <c r="C23" s="23"/>
    </row>
    <row r="24" spans="1:3" ht="24.75" customHeight="1">
      <c r="A24" s="8" t="s">
        <v>1</v>
      </c>
      <c r="B24" s="22" t="s">
        <v>23</v>
      </c>
      <c r="C24" s="22"/>
    </row>
    <row r="25" spans="1:5" ht="12.75" customHeight="1" thickBot="1">
      <c r="A25" s="9" t="s">
        <v>24</v>
      </c>
      <c r="B25" s="23" t="s">
        <v>25</v>
      </c>
      <c r="C25" s="23"/>
      <c r="D25" s="13">
        <v>32699706.13</v>
      </c>
      <c r="E25" s="13">
        <v>37742362.32</v>
      </c>
    </row>
    <row r="26" spans="1:5" ht="12.75" customHeight="1">
      <c r="A26" s="8"/>
      <c r="B26" s="22" t="s">
        <v>26</v>
      </c>
      <c r="C26" s="22"/>
      <c r="D26" s="16">
        <f>SUM(D25)</f>
        <v>32699706.13</v>
      </c>
      <c r="E26" s="16">
        <f>SUM(E25)</f>
        <v>37742362.32</v>
      </c>
    </row>
    <row r="27" spans="1:3" ht="12.75" customHeight="1">
      <c r="A27" s="23"/>
      <c r="B27" s="23"/>
      <c r="C27" s="23"/>
    </row>
    <row r="28" spans="1:3" ht="12" customHeight="1">
      <c r="A28" s="8" t="s">
        <v>1</v>
      </c>
      <c r="B28" s="22" t="s">
        <v>27</v>
      </c>
      <c r="C28" s="22"/>
    </row>
    <row r="29" spans="1:5" ht="12.75" customHeight="1" thickBot="1">
      <c r="A29" s="9" t="s">
        <v>28</v>
      </c>
      <c r="B29" s="23" t="s">
        <v>29</v>
      </c>
      <c r="C29" s="23"/>
      <c r="D29" s="13">
        <v>1427568.21</v>
      </c>
      <c r="E29" s="13">
        <v>1474605.18</v>
      </c>
    </row>
    <row r="30" spans="1:5" ht="12.75" customHeight="1">
      <c r="A30" s="8"/>
      <c r="B30" s="22" t="s">
        <v>30</v>
      </c>
      <c r="C30" s="22"/>
      <c r="D30" s="16">
        <f>SUM(D29)</f>
        <v>1427568.21</v>
      </c>
      <c r="E30" s="16">
        <f>SUM(E29)</f>
        <v>1474605.18</v>
      </c>
    </row>
    <row r="31" spans="1:3" ht="11.25">
      <c r="A31" s="23"/>
      <c r="B31" s="23"/>
      <c r="C31" s="2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5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</row>
    <row r="34" spans="1:5" ht="13.5" customHeight="1">
      <c r="A34" s="10"/>
      <c r="B34" s="12" t="s">
        <v>101</v>
      </c>
      <c r="C34" s="12"/>
      <c r="D34" s="18">
        <f>SUM(D33)</f>
        <v>-1015002.15</v>
      </c>
      <c r="E34" s="18">
        <f>SUM(E33)</f>
        <v>0</v>
      </c>
    </row>
    <row r="35" spans="1:3" ht="13.5" customHeight="1">
      <c r="A35" s="9"/>
      <c r="B35" s="9"/>
      <c r="C35" s="9"/>
    </row>
    <row r="36" spans="1:5" ht="12.75" customHeight="1">
      <c r="A36" s="27" t="s">
        <v>94</v>
      </c>
      <c r="B36" s="27"/>
      <c r="C36" s="28"/>
      <c r="D36" s="29">
        <f>SUM(D15,D22,D26,D30,D34)</f>
        <v>916292113.8000001</v>
      </c>
      <c r="E36" s="29">
        <f>SUM(E15,E22,E26,E30,E34)</f>
        <v>973293748.9399998</v>
      </c>
    </row>
    <row r="37" spans="1:3" ht="11.25">
      <c r="A37" s="9"/>
      <c r="B37" s="9"/>
      <c r="C37" s="9"/>
    </row>
    <row r="38" spans="1:3" ht="12.75" customHeight="1">
      <c r="A38" s="8" t="s">
        <v>1</v>
      </c>
      <c r="B38" s="22" t="s">
        <v>31</v>
      </c>
      <c r="C38" s="22"/>
    </row>
    <row r="39" spans="1:5" ht="12.75" customHeight="1" thickBot="1">
      <c r="A39" s="9" t="s">
        <v>32</v>
      </c>
      <c r="B39" s="23" t="s">
        <v>33</v>
      </c>
      <c r="C39" s="23"/>
      <c r="D39" s="13">
        <v>861879922.73</v>
      </c>
      <c r="E39" s="13">
        <v>871797310.41</v>
      </c>
    </row>
    <row r="40" spans="1:5" ht="12.75" customHeight="1">
      <c r="A40" s="8"/>
      <c r="B40" s="22" t="s">
        <v>34</v>
      </c>
      <c r="C40" s="22"/>
      <c r="D40" s="16">
        <f>SUM(D39)</f>
        <v>861879922.73</v>
      </c>
      <c r="E40" s="16">
        <f>SUM(E39)</f>
        <v>871797310.41</v>
      </c>
    </row>
    <row r="41" spans="1:3" ht="12.75" customHeight="1">
      <c r="A41" s="23"/>
      <c r="B41" s="23"/>
      <c r="C41" s="23"/>
    </row>
    <row r="42" spans="1:3" ht="23.25" customHeight="1">
      <c r="A42" s="8" t="s">
        <v>1</v>
      </c>
      <c r="B42" s="22" t="s">
        <v>35</v>
      </c>
      <c r="C42" s="22"/>
    </row>
    <row r="43" spans="1:5" ht="12.75" customHeight="1">
      <c r="A43" s="9" t="s">
        <v>36</v>
      </c>
      <c r="B43" s="23" t="s">
        <v>37</v>
      </c>
      <c r="C43" s="23"/>
      <c r="D43" s="13">
        <v>1130223</v>
      </c>
      <c r="E43" s="13">
        <v>1110223</v>
      </c>
    </row>
    <row r="44" spans="1:5" ht="12.75" customHeight="1">
      <c r="A44" s="9" t="s">
        <v>38</v>
      </c>
      <c r="B44" s="23" t="s">
        <v>39</v>
      </c>
      <c r="C44" s="23"/>
      <c r="D44" s="13">
        <v>69849957.19</v>
      </c>
      <c r="E44" s="13">
        <v>69547870.31</v>
      </c>
    </row>
    <row r="45" spans="1:5" ht="12.75" customHeight="1">
      <c r="A45" s="9" t="s">
        <v>40</v>
      </c>
      <c r="B45" s="23" t="s">
        <v>41</v>
      </c>
      <c r="C45" s="23"/>
      <c r="D45" s="13">
        <v>19539426.94</v>
      </c>
      <c r="E45" s="13">
        <v>19237759.78</v>
      </c>
    </row>
    <row r="46" spans="1:5" ht="12.75" customHeight="1" thickBot="1">
      <c r="A46" s="9" t="s">
        <v>42</v>
      </c>
      <c r="B46" s="23" t="s">
        <v>43</v>
      </c>
      <c r="C46" s="23"/>
      <c r="D46" s="13">
        <v>718414.83</v>
      </c>
      <c r="E46" s="13">
        <v>718414.83</v>
      </c>
    </row>
    <row r="47" spans="1:5" ht="12.75" customHeight="1">
      <c r="A47" s="8"/>
      <c r="B47" s="22" t="s">
        <v>44</v>
      </c>
      <c r="C47" s="22"/>
      <c r="D47" s="16">
        <f>SUM(D43:D46)</f>
        <v>91238021.96</v>
      </c>
      <c r="E47" s="16">
        <f>SUM(E43:E46)</f>
        <v>90614267.92</v>
      </c>
    </row>
    <row r="48" spans="1:3" ht="12.75" customHeight="1">
      <c r="A48" s="23"/>
      <c r="B48" s="23"/>
      <c r="C48" s="23"/>
    </row>
    <row r="49" spans="1:3" ht="12.75" customHeight="1">
      <c r="A49" s="8" t="s">
        <v>1</v>
      </c>
      <c r="B49" s="22" t="s">
        <v>45</v>
      </c>
      <c r="C49" s="22"/>
    </row>
    <row r="50" spans="1:5" ht="13.5" customHeight="1">
      <c r="A50" s="9" t="s">
        <v>46</v>
      </c>
      <c r="B50" s="23" t="s">
        <v>47</v>
      </c>
      <c r="C50" s="23"/>
      <c r="D50" s="13">
        <v>2050071118.75</v>
      </c>
      <c r="E50" s="13">
        <v>2080544059.4</v>
      </c>
    </row>
    <row r="51" spans="1:5" ht="12.75" customHeight="1">
      <c r="A51" s="9" t="s">
        <v>48</v>
      </c>
      <c r="B51" s="23" t="s">
        <v>49</v>
      </c>
      <c r="C51" s="23"/>
      <c r="D51" s="13">
        <v>63076776.92</v>
      </c>
      <c r="E51" s="13">
        <v>65668294.48</v>
      </c>
    </row>
    <row r="52" spans="1:5" ht="12.75" customHeight="1">
      <c r="A52" s="9" t="s">
        <v>50</v>
      </c>
      <c r="B52" s="23" t="s">
        <v>51</v>
      </c>
      <c r="C52" s="23"/>
      <c r="D52" s="13">
        <v>3259721167.27</v>
      </c>
      <c r="E52" s="13">
        <v>4076852975.31</v>
      </c>
    </row>
    <row r="53" spans="1:5" ht="12.75" customHeight="1">
      <c r="A53" s="9" t="s">
        <v>52</v>
      </c>
      <c r="B53" s="23" t="s">
        <v>53</v>
      </c>
      <c r="C53" s="23"/>
      <c r="D53" s="13">
        <v>241870683</v>
      </c>
      <c r="E53" s="13">
        <v>93490453.68</v>
      </c>
    </row>
    <row r="54" spans="1:5" ht="12.75" customHeight="1">
      <c r="A54" s="9" t="s">
        <v>54</v>
      </c>
      <c r="B54" s="23" t="s">
        <v>55</v>
      </c>
      <c r="C54" s="23"/>
      <c r="D54" s="13">
        <v>11317766.64</v>
      </c>
      <c r="E54" s="13">
        <v>3305223.51</v>
      </c>
    </row>
    <row r="55" spans="1:5" ht="12.75" customHeight="1" thickBot="1">
      <c r="A55" s="9" t="s">
        <v>56</v>
      </c>
      <c r="B55" s="23" t="s">
        <v>57</v>
      </c>
      <c r="C55" s="23"/>
      <c r="D55" s="13">
        <v>3692352466.56</v>
      </c>
      <c r="E55" s="13">
        <v>4304153006.02</v>
      </c>
    </row>
    <row r="56" spans="1:5" ht="12.75" customHeight="1">
      <c r="A56" s="8"/>
      <c r="B56" s="22" t="s">
        <v>58</v>
      </c>
      <c r="C56" s="22"/>
      <c r="D56" s="16">
        <f>SUM(D50:D55)</f>
        <v>9318409979.140001</v>
      </c>
      <c r="E56" s="16">
        <f>SUM(E50:E55)</f>
        <v>10624014012.400002</v>
      </c>
    </row>
    <row r="57" spans="1:3" ht="12.75" customHeight="1">
      <c r="A57" s="23"/>
      <c r="B57" s="23"/>
      <c r="C57" s="23"/>
    </row>
    <row r="58" spans="1:3" ht="12.75" customHeight="1">
      <c r="A58" s="8" t="s">
        <v>1</v>
      </c>
      <c r="B58" s="22" t="s">
        <v>59</v>
      </c>
      <c r="C58" s="22"/>
    </row>
    <row r="59" spans="1:5" ht="12.75" customHeight="1">
      <c r="A59" s="9" t="s">
        <v>60</v>
      </c>
      <c r="B59" s="23" t="s">
        <v>61</v>
      </c>
      <c r="C59" s="23"/>
      <c r="D59" s="13">
        <v>159847836.84</v>
      </c>
      <c r="E59" s="13">
        <v>159827308.64</v>
      </c>
    </row>
    <row r="60" spans="1:5" ht="12.75" customHeight="1">
      <c r="A60" s="9" t="s">
        <v>62</v>
      </c>
      <c r="B60" s="23" t="s">
        <v>63</v>
      </c>
      <c r="C60" s="23"/>
      <c r="D60" s="13">
        <v>33935709.46</v>
      </c>
      <c r="E60" s="13">
        <v>34144621.49</v>
      </c>
    </row>
    <row r="61" spans="1:5" ht="13.5" customHeight="1">
      <c r="A61" s="9" t="s">
        <v>64</v>
      </c>
      <c r="B61" s="23" t="s">
        <v>65</v>
      </c>
      <c r="C61" s="23"/>
      <c r="D61" s="13">
        <v>20924727.39</v>
      </c>
      <c r="E61" s="13">
        <v>20880824.39</v>
      </c>
    </row>
    <row r="62" spans="1:5" ht="12.75" customHeight="1">
      <c r="A62" s="9" t="s">
        <v>66</v>
      </c>
      <c r="B62" s="23" t="s">
        <v>67</v>
      </c>
      <c r="C62" s="23"/>
      <c r="D62" s="13">
        <v>311981760.93</v>
      </c>
      <c r="E62" s="13">
        <v>315523531.94</v>
      </c>
    </row>
    <row r="63" spans="1:5" ht="12.75" customHeight="1">
      <c r="A63" s="9" t="s">
        <v>68</v>
      </c>
      <c r="B63" s="23" t="s">
        <v>69</v>
      </c>
      <c r="C63" s="23"/>
      <c r="D63" s="13">
        <v>12946754.59</v>
      </c>
      <c r="E63" s="13">
        <v>12946754.59</v>
      </c>
    </row>
    <row r="64" spans="1:5" ht="12.75" customHeight="1">
      <c r="A64" s="9" t="s">
        <v>70</v>
      </c>
      <c r="B64" s="23" t="s">
        <v>71</v>
      </c>
      <c r="C64" s="23"/>
      <c r="D64" s="13">
        <v>152131361.6</v>
      </c>
      <c r="E64" s="13">
        <v>151872822.4</v>
      </c>
    </row>
    <row r="65" spans="1:5" ht="12.75" customHeight="1">
      <c r="A65" s="9" t="s">
        <v>72</v>
      </c>
      <c r="B65" s="23" t="s">
        <v>73</v>
      </c>
      <c r="C65" s="23"/>
      <c r="D65" s="13">
        <v>625319.55</v>
      </c>
      <c r="E65" s="13">
        <v>625289.55</v>
      </c>
    </row>
    <row r="66" spans="1:5" ht="13.5" customHeight="1" thickBot="1">
      <c r="A66" s="9" t="s">
        <v>74</v>
      </c>
      <c r="B66" s="23" t="s">
        <v>75</v>
      </c>
      <c r="C66" s="23"/>
      <c r="D66" s="13">
        <v>14888050</v>
      </c>
      <c r="E66" s="13">
        <v>14888050</v>
      </c>
    </row>
    <row r="67" spans="1:5" ht="12.75" customHeight="1">
      <c r="A67" s="8"/>
      <c r="B67" s="22" t="s">
        <v>76</v>
      </c>
      <c r="C67" s="22"/>
      <c r="D67" s="16">
        <f>SUM(D59:D66)</f>
        <v>707281520.36</v>
      </c>
      <c r="E67" s="16">
        <f>SUM(E59:E66)</f>
        <v>710709202.9999999</v>
      </c>
    </row>
    <row r="68" spans="1:3" ht="11.25">
      <c r="A68" s="23"/>
      <c r="B68" s="23"/>
      <c r="C68" s="23"/>
    </row>
    <row r="69" spans="1:3" ht="12.75" customHeight="1">
      <c r="A69" s="8" t="s">
        <v>1</v>
      </c>
      <c r="B69" s="22" t="s">
        <v>77</v>
      </c>
      <c r="C69" s="22"/>
    </row>
    <row r="70" spans="1:5" ht="12.75" customHeight="1">
      <c r="A70" s="9" t="s">
        <v>78</v>
      </c>
      <c r="B70" s="23" t="s">
        <v>79</v>
      </c>
      <c r="C70" s="23"/>
      <c r="D70" s="13">
        <v>1534200.07</v>
      </c>
      <c r="E70" s="13">
        <v>1534200.07</v>
      </c>
    </row>
    <row r="71" spans="1:5" ht="12.75" customHeight="1" thickBot="1">
      <c r="A71" s="9" t="s">
        <v>80</v>
      </c>
      <c r="B71" s="23" t="s">
        <v>81</v>
      </c>
      <c r="C71" s="23"/>
      <c r="D71" s="13">
        <v>10314795.77</v>
      </c>
      <c r="E71" s="13">
        <v>10314795.77</v>
      </c>
    </row>
    <row r="72" spans="1:5" ht="13.5" customHeight="1">
      <c r="A72" s="8"/>
      <c r="B72" s="22" t="s">
        <v>82</v>
      </c>
      <c r="C72" s="22"/>
      <c r="D72" s="16">
        <f>SUM(D70:D71)</f>
        <v>11848995.84</v>
      </c>
      <c r="E72" s="16">
        <f>SUM(E70:E71)</f>
        <v>11848995.84</v>
      </c>
    </row>
    <row r="73" spans="1:3" ht="12.75" customHeight="1">
      <c r="A73" s="23"/>
      <c r="B73" s="23"/>
      <c r="C73" s="23"/>
    </row>
    <row r="74" spans="1:3" ht="12.75" customHeight="1">
      <c r="A74" s="8" t="s">
        <v>1</v>
      </c>
      <c r="B74" s="22" t="s">
        <v>83</v>
      </c>
      <c r="C74" s="22"/>
    </row>
    <row r="75" spans="1:5" ht="12.75" customHeight="1">
      <c r="A75" s="9" t="s">
        <v>84</v>
      </c>
      <c r="B75" s="23" t="s">
        <v>85</v>
      </c>
      <c r="C75" s="23"/>
      <c r="D75" s="13">
        <v>531350255.3</v>
      </c>
      <c r="E75" s="13">
        <v>535686582.47</v>
      </c>
    </row>
    <row r="76" spans="1:5" ht="12.75" customHeight="1">
      <c r="A76" s="9" t="s">
        <v>86</v>
      </c>
      <c r="B76" s="23" t="s">
        <v>87</v>
      </c>
      <c r="C76" s="23"/>
      <c r="D76" s="13">
        <v>5584398.64</v>
      </c>
      <c r="E76" s="13">
        <v>5626113.62</v>
      </c>
    </row>
    <row r="77" spans="1:5" ht="13.5" customHeight="1" thickBot="1">
      <c r="A77" s="9" t="s">
        <v>88</v>
      </c>
      <c r="B77" s="23" t="s">
        <v>89</v>
      </c>
      <c r="C77" s="23"/>
      <c r="D77" s="13">
        <v>7455646.42</v>
      </c>
      <c r="E77" s="13">
        <v>7578834.26</v>
      </c>
    </row>
    <row r="78" spans="1:5" ht="12.75" customHeight="1">
      <c r="A78" s="8"/>
      <c r="B78" s="22" t="s">
        <v>90</v>
      </c>
      <c r="C78" s="22"/>
      <c r="D78" s="16">
        <f>SUM(D75:D77)</f>
        <v>544390300.36</v>
      </c>
      <c r="E78" s="16">
        <f>SUM(E75:E77)</f>
        <v>548891530.35</v>
      </c>
    </row>
    <row r="79" spans="1:3" ht="11.25">
      <c r="A79" s="23"/>
      <c r="B79" s="23"/>
      <c r="C79" s="23"/>
    </row>
    <row r="80" spans="1:3" ht="11.25">
      <c r="A80" s="9"/>
      <c r="B80" s="22" t="s">
        <v>103</v>
      </c>
      <c r="C80" s="22"/>
    </row>
    <row r="81" spans="1:5" ht="21.75" customHeight="1">
      <c r="A81" s="9" t="s">
        <v>104</v>
      </c>
      <c r="B81" s="23" t="s">
        <v>107</v>
      </c>
      <c r="C81" s="23"/>
      <c r="E81" s="13">
        <v>180945</v>
      </c>
    </row>
    <row r="82" spans="1:5" ht="18" customHeight="1">
      <c r="A82" s="9" t="s">
        <v>105</v>
      </c>
      <c r="B82" s="23" t="s">
        <v>108</v>
      </c>
      <c r="C82" s="23"/>
      <c r="E82" s="13">
        <v>111890.35</v>
      </c>
    </row>
    <row r="83" spans="1:5" ht="33.75" customHeight="1" thickBot="1">
      <c r="A83" s="9" t="s">
        <v>106</v>
      </c>
      <c r="B83" s="23" t="s">
        <v>109</v>
      </c>
      <c r="C83" s="23"/>
      <c r="E83" s="13">
        <v>722166.8</v>
      </c>
    </row>
    <row r="84" spans="1:5" ht="11.25">
      <c r="A84" s="9"/>
      <c r="B84" s="9"/>
      <c r="C84" s="9"/>
      <c r="E84" s="16">
        <f>SUM(E81:E83)</f>
        <v>1015002.15</v>
      </c>
    </row>
    <row r="85" spans="1:3" ht="11.25">
      <c r="A85" s="9"/>
      <c r="B85" s="9"/>
      <c r="C85" s="9"/>
    </row>
    <row r="86" spans="1:5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>E40+E47+E56+E67+E72-E78-E84</f>
        <v>11759077257.070002</v>
      </c>
    </row>
    <row r="87" spans="1:3" ht="11.25">
      <c r="A87" s="9"/>
      <c r="B87" s="9"/>
      <c r="C87" s="9"/>
    </row>
    <row r="88" spans="1:5" ht="11.25">
      <c r="A88" s="30"/>
      <c r="B88" s="31" t="s">
        <v>91</v>
      </c>
      <c r="C88" s="31"/>
      <c r="D88" s="32">
        <f>D86+D36</f>
        <v>11362560253.470001</v>
      </c>
      <c r="E88" s="32">
        <f>E86+E36</f>
        <v>12732371006.010002</v>
      </c>
    </row>
    <row r="89" spans="1:5" ht="12.75">
      <c r="A89" s="23"/>
      <c r="B89" s="23"/>
      <c r="C89" s="23"/>
      <c r="E89" s="21"/>
    </row>
    <row r="90" spans="1:3" ht="11.25">
      <c r="A90" s="23"/>
      <c r="B90" s="23"/>
      <c r="C90" s="23"/>
    </row>
  </sheetData>
  <sheetProtection/>
  <mergeCells count="76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2020-03-19T16:44:14Z</dcterms:modified>
  <cp:category/>
  <cp:version/>
  <cp:contentType/>
  <cp:contentStatus/>
</cp:coreProperties>
</file>