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7810" windowHeight="11340" activeTab="0"/>
  </bookViews>
  <sheets>
    <sheet name="PASIVO" sheetId="1" r:id="rId1"/>
  </sheets>
  <definedNames/>
  <calcPr fullCalcOnLoad="1"/>
</workbook>
</file>

<file path=xl/sharedStrings.xml><?xml version="1.0" encoding="utf-8"?>
<sst xmlns="http://schemas.openxmlformats.org/spreadsheetml/2006/main" count="68" uniqueCount="60">
  <si>
    <t>ENERO</t>
  </si>
  <si>
    <t/>
  </si>
  <si>
    <t>PASIVO</t>
  </si>
  <si>
    <t>CUENTAS POR PAGAR A CORTO PLAZO</t>
  </si>
  <si>
    <t>2.1.1.1</t>
  </si>
  <si>
    <t>SERVICIOS PERSONALES POR PAGAR A CORTO PLAZO</t>
  </si>
  <si>
    <t>2.1.1.2</t>
  </si>
  <si>
    <t>PROVEEDORES POR PAGAR A CORTO PLAZO</t>
  </si>
  <si>
    <t>2.1.1.3</t>
  </si>
  <si>
    <t>CONTRATISTAS POR OBRAS PÚBLICAS POR PAGAR A CORTO PLAZO</t>
  </si>
  <si>
    <t>2.1.1.5</t>
  </si>
  <si>
    <t>TRANSFERENCIAS OTORGADAS POR PAGAR A CORTO PLAZO</t>
  </si>
  <si>
    <t>2.1.1.7</t>
  </si>
  <si>
    <t>RETENCIONES Y CONTRIBUCIONES POR PAGAR A CORTO PLA</t>
  </si>
  <si>
    <t>2.1.1.9</t>
  </si>
  <si>
    <t>OTRAS CUENTAS POR PAGAR A CORTO PLAZO</t>
  </si>
  <si>
    <t>TOTAL CUENTAS POR PAGAR A CORTO PLAZO</t>
  </si>
  <si>
    <t>FONDOS Y BIENES DE TERCEROS EN ANDMINISTRACION Y/O EN GARANTIA</t>
  </si>
  <si>
    <t>2.1.6.1</t>
  </si>
  <si>
    <t>FONDOS EN GARANTIA A CORTO PLAZO</t>
  </si>
  <si>
    <t>2.1.6.4</t>
  </si>
  <si>
    <t>FONDOS DE FIDEICOMISOS. MANDATOS Y ANALOGOS A CORTO PLAZO</t>
  </si>
  <si>
    <t>TOTAL FONDOS Y BIENES DE TERCEROS EN ANDMINISTRACION Y/O EN GARANTIA</t>
  </si>
  <si>
    <t>OTROS PASIVOS A CORTO PLAZO</t>
  </si>
  <si>
    <t>2.1.9.9</t>
  </si>
  <si>
    <t>OTROS PASIVOS CIRCULANTES</t>
  </si>
  <si>
    <t>TOTAL OTROS PASIVOS A CORTO PLAZO</t>
  </si>
  <si>
    <t>FONDOS Y BIENES DE TERCEROS EN GARANTÍA</t>
  </si>
  <si>
    <t>2.2.5.4</t>
  </si>
  <si>
    <t>FONDOS DE FIDEICOMISOS. MANDATOS Y CONTRATOS ANALOGOS</t>
  </si>
  <si>
    <t>TOTAL FONDOS Y BIENES DE TERCEROS EN GARANTÍA</t>
  </si>
  <si>
    <t>P A T R I M O N I O</t>
  </si>
  <si>
    <t>HACIENDA PUBLICA/PATRIMONIO CONTRIBUIDO</t>
  </si>
  <si>
    <t>3.1.1</t>
  </si>
  <si>
    <t>APORTACIONES</t>
  </si>
  <si>
    <t>TOTAL HACIENDA PUBLICA/PATRIMONIO CONTRIBUIDO</t>
  </si>
  <si>
    <t>HACIENDA PUBLICA/PATRIMONIO GENERADO</t>
  </si>
  <si>
    <t>3.2.1</t>
  </si>
  <si>
    <t>RESULTADO DEL EJERCICIO AHORRO/ DESAHORRO</t>
  </si>
  <si>
    <t>3.2.2</t>
  </si>
  <si>
    <t>RESULTADO DE EJERCICIOS ANTERIORES</t>
  </si>
  <si>
    <t>3.2.3</t>
  </si>
  <si>
    <t>REVALUOS</t>
  </si>
  <si>
    <t>TOTAL HACIENDA PUBLICA/PATRIMONIO GENERADO</t>
  </si>
  <si>
    <t>EXCESO O INSUFICIENCIA EN LA ACTUALIZACIÓN</t>
  </si>
  <si>
    <t>3.3.2</t>
  </si>
  <si>
    <t>RESULTADO POR TENENCIA DE ACTIVOS NO MONETARIOS</t>
  </si>
  <si>
    <t>TOTAL EXCESO O INSUFICIENCIA EN LA ACTUALIZACIÓN</t>
  </si>
  <si>
    <t>TOTAL P A T R I M O N I O</t>
  </si>
  <si>
    <t>TOTAL PASIVO Y HACIENDA PÚBLICA/PATRIMONIO</t>
  </si>
  <si>
    <t>TIPO DE FONDO: TODOS LOS FONDOS</t>
  </si>
  <si>
    <t>CUENTA CONTABLE</t>
  </si>
  <si>
    <t>TOTAL DE PASIVO CIRCULANTE</t>
  </si>
  <si>
    <t>TOTAL DE PASIVO NO CIRCULANTE</t>
  </si>
  <si>
    <t>TOTAL PASIVO DE PASIVO</t>
  </si>
  <si>
    <t>POSICION FINANCIERA, BALANCE GENERAL ENERO A DICIEMBRE 2020</t>
  </si>
  <si>
    <t>FEBRERO</t>
  </si>
  <si>
    <t>MARZO</t>
  </si>
  <si>
    <t>ABRIL</t>
  </si>
  <si>
    <t>MUNICIPIO DE MÉRIDA YUCATÁN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</si>
</sst>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"/>
    <numFmt numFmtId="165" formatCode="&quot;$&quot;#,##0.00"/>
    <numFmt numFmtId="166" formatCode="[$-80A]dddd\,\ dd&quot; de &quot;mmmm&quot; de &quot;yyyy"/>
    <numFmt numFmtId="167" formatCode="[$-80A]hh:mm:ss\ AM/PM"/>
    <numFmt numFmtId="168" formatCode="##0%"/>
    <numFmt numFmtId="169" formatCode="#0.00%"/>
    <numFmt numFmtId="170" formatCode="_(&quot;$&quot;* #,##0.00_);_(&quot;$&quot;* \(#,##0.00\);_(&quot;$&quot;* &quot;-&quot;??_);_(@_)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0.0"/>
  </numFmts>
  <fonts count="43">
    <font>
      <sz val="10"/>
      <color rgb="FF00000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40" fillId="0" borderId="0" xfId="0" applyFont="1" applyAlignment="1">
      <alignment/>
    </xf>
    <xf numFmtId="0" fontId="2" fillId="0" borderId="0" xfId="0" applyFont="1" applyAlignment="1">
      <alignment/>
    </xf>
    <xf numFmtId="0" fontId="41" fillId="0" borderId="0" xfId="0" applyFont="1" applyAlignment="1">
      <alignment wrapText="1"/>
    </xf>
    <xf numFmtId="44" fontId="41" fillId="0" borderId="0" xfId="49" applyFont="1" applyAlignment="1">
      <alignment/>
    </xf>
    <xf numFmtId="0" fontId="41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49" fontId="2" fillId="0" borderId="0" xfId="0" applyNumberFormat="1" applyFont="1" applyAlignment="1">
      <alignment horizontal="left" vertical="top" wrapText="1"/>
    </xf>
    <xf numFmtId="44" fontId="40" fillId="0" borderId="0" xfId="49" applyFont="1" applyAlignment="1">
      <alignment/>
    </xf>
    <xf numFmtId="44" fontId="40" fillId="0" borderId="0" xfId="49" applyFont="1" applyAlignment="1">
      <alignment vertical="top"/>
    </xf>
    <xf numFmtId="44" fontId="40" fillId="0" borderId="10" xfId="49" applyFont="1" applyBorder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/>
    </xf>
    <xf numFmtId="0" fontId="3" fillId="33" borderId="11" xfId="0" applyFont="1" applyFill="1" applyBorder="1" applyAlignment="1">
      <alignment horizontal="left" vertical="center" wrapText="1"/>
    </xf>
    <xf numFmtId="44" fontId="3" fillId="33" borderId="12" xfId="49" applyFont="1" applyFill="1" applyBorder="1" applyAlignment="1">
      <alignment horizontal="center"/>
    </xf>
    <xf numFmtId="0" fontId="3" fillId="34" borderId="0" xfId="0" applyFont="1" applyFill="1" applyAlignment="1">
      <alignment horizontal="left" vertical="top" wrapText="1"/>
    </xf>
    <xf numFmtId="0" fontId="3" fillId="34" borderId="0" xfId="0" applyFont="1" applyFill="1" applyAlignment="1">
      <alignment horizontal="left" vertical="top" wrapText="1"/>
    </xf>
    <xf numFmtId="44" fontId="42" fillId="34" borderId="0" xfId="49" applyFont="1" applyFill="1" applyAlignment="1">
      <alignment/>
    </xf>
    <xf numFmtId="44" fontId="42" fillId="34" borderId="0" xfId="49" applyFont="1" applyFill="1" applyAlignment="1">
      <alignment horizontal="left"/>
    </xf>
    <xf numFmtId="0" fontId="3" fillId="35" borderId="0" xfId="0" applyFont="1" applyFill="1" applyAlignment="1">
      <alignment horizontal="left" vertical="top" wrapText="1"/>
    </xf>
    <xf numFmtId="0" fontId="3" fillId="35" borderId="0" xfId="0" applyFont="1" applyFill="1" applyAlignment="1">
      <alignment vertical="top" wrapText="1"/>
    </xf>
    <xf numFmtId="44" fontId="42" fillId="35" borderId="0" xfId="49" applyFont="1" applyFill="1" applyAlignment="1">
      <alignment/>
    </xf>
    <xf numFmtId="0" fontId="3" fillId="33" borderId="0" xfId="0" applyFont="1" applyFill="1" applyAlignment="1">
      <alignment horizontal="left" vertical="top" wrapText="1"/>
    </xf>
    <xf numFmtId="44" fontId="42" fillId="33" borderId="0" xfId="49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1</xdr:row>
      <xdr:rowOff>9525</xdr:rowOff>
    </xdr:from>
    <xdr:to>
      <xdr:col>0</xdr:col>
      <xdr:colOff>733425</xdr:colOff>
      <xdr:row>4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52400"/>
          <a:ext cx="6191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W58"/>
  <sheetViews>
    <sheetView tabSelected="1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H50" sqref="H50"/>
    </sheetView>
  </sheetViews>
  <sheetFormatPr defaultColWidth="9.140625" defaultRowHeight="12.75"/>
  <cols>
    <col min="1" max="1" width="13.7109375" style="2" customWidth="1"/>
    <col min="2" max="2" width="35.57421875" style="2" customWidth="1"/>
    <col min="3" max="3" width="9.140625" style="2" customWidth="1"/>
    <col min="4" max="5" width="17.57421875" style="10" customWidth="1"/>
    <col min="6" max="7" width="17.8515625" style="1" customWidth="1"/>
    <col min="8" max="16384" width="9.140625" style="1" customWidth="1"/>
  </cols>
  <sheetData>
    <row r="1" spans="1:205" ht="11.25">
      <c r="A1" s="3"/>
      <c r="B1" s="4"/>
      <c r="C1" s="5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</row>
    <row r="2" spans="2:205" ht="11.25">
      <c r="B2" s="13" t="s">
        <v>59</v>
      </c>
      <c r="C2" s="13"/>
      <c r="D2" s="13"/>
      <c r="E2" s="13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</row>
    <row r="3" spans="2:205" ht="15" customHeight="1">
      <c r="B3" s="13" t="s">
        <v>55</v>
      </c>
      <c r="C3" s="13"/>
      <c r="D3" s="13"/>
      <c r="E3" s="13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</row>
    <row r="4" spans="2:205" ht="15" customHeight="1">
      <c r="B4" s="14" t="s">
        <v>50</v>
      </c>
      <c r="C4" s="13"/>
      <c r="D4" s="13"/>
      <c r="E4" s="13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</row>
    <row r="5" spans="2:205" ht="15" customHeight="1">
      <c r="B5" s="14"/>
      <c r="C5" s="14"/>
      <c r="D5" s="14"/>
      <c r="E5" s="14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</row>
    <row r="6" spans="1:205" ht="19.5" customHeight="1">
      <c r="A6" s="6"/>
      <c r="B6" s="6"/>
      <c r="C6" s="6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</row>
    <row r="7" spans="1:205" ht="13.5" customHeight="1" thickBot="1">
      <c r="A7" s="18" t="s">
        <v>51</v>
      </c>
      <c r="B7" s="18"/>
      <c r="C7" s="18"/>
      <c r="D7" s="19" t="s">
        <v>0</v>
      </c>
      <c r="E7" s="19" t="s">
        <v>56</v>
      </c>
      <c r="F7" s="19" t="s">
        <v>57</v>
      </c>
      <c r="G7" s="19" t="s">
        <v>58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</row>
    <row r="8" spans="1:7" ht="11.25">
      <c r="A8" s="15"/>
      <c r="B8" s="15"/>
      <c r="C8" s="15"/>
      <c r="F8" s="10"/>
      <c r="G8" s="10"/>
    </row>
    <row r="9" spans="1:7" ht="11.25">
      <c r="A9" s="7" t="s">
        <v>1</v>
      </c>
      <c r="B9" s="16" t="s">
        <v>2</v>
      </c>
      <c r="C9" s="16"/>
      <c r="F9" s="10"/>
      <c r="G9" s="10"/>
    </row>
    <row r="10" spans="1:7" ht="12.75" customHeight="1">
      <c r="A10" s="7" t="s">
        <v>1</v>
      </c>
      <c r="B10" s="16" t="s">
        <v>3</v>
      </c>
      <c r="C10" s="16"/>
      <c r="F10" s="10"/>
      <c r="G10" s="10"/>
    </row>
    <row r="11" spans="1:7" ht="12.75" customHeight="1">
      <c r="A11" s="8" t="s">
        <v>4</v>
      </c>
      <c r="B11" s="15" t="s">
        <v>5</v>
      </c>
      <c r="C11" s="15"/>
      <c r="D11" s="11">
        <v>14989484.38</v>
      </c>
      <c r="E11" s="11">
        <v>25024145.99</v>
      </c>
      <c r="F11" s="11">
        <v>26640930.56</v>
      </c>
      <c r="G11" s="11">
        <v>36062599.78</v>
      </c>
    </row>
    <row r="12" spans="1:7" ht="12.75" customHeight="1">
      <c r="A12" s="8" t="s">
        <v>6</v>
      </c>
      <c r="B12" s="15" t="s">
        <v>7</v>
      </c>
      <c r="C12" s="15"/>
      <c r="D12" s="11">
        <v>29739410.35</v>
      </c>
      <c r="E12" s="11">
        <v>49494427.22</v>
      </c>
      <c r="F12" s="11">
        <v>42825542.34</v>
      </c>
      <c r="G12" s="11">
        <v>28713512.73</v>
      </c>
    </row>
    <row r="13" spans="1:7" ht="12.75" customHeight="1">
      <c r="A13" s="8" t="s">
        <v>8</v>
      </c>
      <c r="B13" s="15" t="s">
        <v>9</v>
      </c>
      <c r="C13" s="15"/>
      <c r="D13" s="11">
        <v>2252890.74</v>
      </c>
      <c r="E13" s="11">
        <v>5559363.71</v>
      </c>
      <c r="F13" s="11">
        <v>3179148.39</v>
      </c>
      <c r="G13" s="11">
        <v>4564158.35</v>
      </c>
    </row>
    <row r="14" spans="1:7" ht="12.75" customHeight="1">
      <c r="A14" s="8" t="s">
        <v>10</v>
      </c>
      <c r="B14" s="15" t="s">
        <v>11</v>
      </c>
      <c r="C14" s="15"/>
      <c r="D14" s="11">
        <v>10150594.17</v>
      </c>
      <c r="E14" s="11">
        <v>17187393.08</v>
      </c>
      <c r="F14" s="11">
        <v>16174111.19</v>
      </c>
      <c r="G14" s="11">
        <v>21222329.07</v>
      </c>
    </row>
    <row r="15" spans="1:7" ht="12.75" customHeight="1">
      <c r="A15" s="8" t="s">
        <v>12</v>
      </c>
      <c r="B15" s="15" t="s">
        <v>13</v>
      </c>
      <c r="C15" s="15"/>
      <c r="D15" s="11">
        <v>7581881.12</v>
      </c>
      <c r="E15" s="11">
        <v>7955234.12</v>
      </c>
      <c r="F15" s="11">
        <v>8088917.09</v>
      </c>
      <c r="G15" s="11">
        <v>8061241.44</v>
      </c>
    </row>
    <row r="16" spans="1:7" ht="13.5" customHeight="1" thickBot="1">
      <c r="A16" s="8" t="s">
        <v>14</v>
      </c>
      <c r="B16" s="15" t="s">
        <v>15</v>
      </c>
      <c r="C16" s="15"/>
      <c r="D16" s="11">
        <v>16598443.78</v>
      </c>
      <c r="E16" s="11">
        <v>18562147.82</v>
      </c>
      <c r="F16" s="11">
        <v>17493089.72</v>
      </c>
      <c r="G16" s="11">
        <v>19681506.31</v>
      </c>
    </row>
    <row r="17" spans="1:7" ht="12.75" customHeight="1">
      <c r="A17" s="7"/>
      <c r="B17" s="16" t="s">
        <v>16</v>
      </c>
      <c r="C17" s="16"/>
      <c r="D17" s="12">
        <f>SUM(D11:D16)</f>
        <v>81312704.54</v>
      </c>
      <c r="E17" s="12">
        <f>SUM(E11:E16)</f>
        <v>123782711.94</v>
      </c>
      <c r="F17" s="12">
        <f>SUM(F11:F16)</f>
        <v>114401739.29</v>
      </c>
      <c r="G17" s="12">
        <f>SUM(G11:G16)</f>
        <v>118305347.68</v>
      </c>
    </row>
    <row r="18" spans="1:7" ht="5.25" customHeight="1">
      <c r="A18" s="15"/>
      <c r="B18" s="15"/>
      <c r="C18" s="15"/>
      <c r="F18" s="10"/>
      <c r="G18" s="10"/>
    </row>
    <row r="19" spans="1:7" ht="30" customHeight="1">
      <c r="A19" s="7" t="s">
        <v>1</v>
      </c>
      <c r="B19" s="16" t="s">
        <v>17</v>
      </c>
      <c r="C19" s="16"/>
      <c r="F19" s="10"/>
      <c r="G19" s="10"/>
    </row>
    <row r="20" spans="1:7" ht="12.75" customHeight="1">
      <c r="A20" s="8" t="s">
        <v>18</v>
      </c>
      <c r="B20" s="15" t="s">
        <v>19</v>
      </c>
      <c r="C20" s="15"/>
      <c r="D20" s="11">
        <v>2426755.61</v>
      </c>
      <c r="E20" s="11">
        <v>2353795.82</v>
      </c>
      <c r="F20" s="11">
        <v>2332824.82</v>
      </c>
      <c r="G20" s="11">
        <v>2391369.82</v>
      </c>
    </row>
    <row r="21" spans="1:7" ht="13.5" customHeight="1" thickBot="1">
      <c r="A21" s="8" t="s">
        <v>20</v>
      </c>
      <c r="B21" s="15" t="s">
        <v>21</v>
      </c>
      <c r="C21" s="15"/>
      <c r="D21" s="11">
        <v>3376129.53</v>
      </c>
      <c r="E21" s="11">
        <v>3263340.54</v>
      </c>
      <c r="F21" s="11">
        <v>3246028.05</v>
      </c>
      <c r="G21" s="11">
        <v>3208353.71</v>
      </c>
    </row>
    <row r="22" spans="1:7" ht="12.75" customHeight="1">
      <c r="A22" s="7"/>
      <c r="B22" s="16" t="s">
        <v>22</v>
      </c>
      <c r="C22" s="16"/>
      <c r="D22" s="12">
        <f>SUM(D20:D21)</f>
        <v>5802885.14</v>
      </c>
      <c r="E22" s="12">
        <f>SUM(E20:E21)</f>
        <v>5617136.359999999</v>
      </c>
      <c r="F22" s="12">
        <f>SUM(F20:F21)</f>
        <v>5578852.869999999</v>
      </c>
      <c r="G22" s="12">
        <f>SUM(G20:G21)</f>
        <v>5599723.529999999</v>
      </c>
    </row>
    <row r="23" spans="1:7" ht="5.25" customHeight="1">
      <c r="A23" s="15"/>
      <c r="B23" s="15"/>
      <c r="C23" s="15"/>
      <c r="F23" s="10"/>
      <c r="G23" s="10"/>
    </row>
    <row r="24" spans="1:7" ht="12.75" customHeight="1">
      <c r="A24" s="7" t="s">
        <v>1</v>
      </c>
      <c r="B24" s="16" t="s">
        <v>23</v>
      </c>
      <c r="C24" s="16"/>
      <c r="F24" s="10"/>
      <c r="G24" s="10"/>
    </row>
    <row r="25" spans="1:7" ht="13.5" customHeight="1" thickBot="1">
      <c r="A25" s="9" t="s">
        <v>24</v>
      </c>
      <c r="B25" s="15" t="s">
        <v>25</v>
      </c>
      <c r="C25" s="15"/>
      <c r="D25" s="11">
        <v>332448417.36</v>
      </c>
      <c r="E25" s="11">
        <v>332448417.36</v>
      </c>
      <c r="F25" s="11">
        <v>332448417.36</v>
      </c>
      <c r="G25" s="11">
        <v>332448417.36</v>
      </c>
    </row>
    <row r="26" spans="1:7" ht="12.75" customHeight="1">
      <c r="A26" s="7"/>
      <c r="B26" s="16" t="s">
        <v>26</v>
      </c>
      <c r="C26" s="16"/>
      <c r="D26" s="12">
        <f>SUM(D25)</f>
        <v>332448417.36</v>
      </c>
      <c r="E26" s="12">
        <f>SUM(E25)</f>
        <v>332448417.36</v>
      </c>
      <c r="F26" s="12">
        <f>SUM(F25)</f>
        <v>332448417.36</v>
      </c>
      <c r="G26" s="12">
        <f>SUM(G25)</f>
        <v>332448417.36</v>
      </c>
    </row>
    <row r="27" spans="1:7" ht="5.25" customHeight="1">
      <c r="A27" s="15"/>
      <c r="B27" s="15"/>
      <c r="C27" s="15"/>
      <c r="F27" s="10"/>
      <c r="G27" s="10"/>
    </row>
    <row r="28" spans="1:7" ht="12.75" customHeight="1">
      <c r="A28" s="20" t="s">
        <v>52</v>
      </c>
      <c r="B28" s="20"/>
      <c r="C28" s="21"/>
      <c r="D28" s="22">
        <f>SUM(D17,,D22,D26)</f>
        <v>419564007.04</v>
      </c>
      <c r="E28" s="22">
        <f>SUM(E17,,E22,E26)</f>
        <v>461848265.66</v>
      </c>
      <c r="F28" s="22">
        <f>SUM(F17,,F22,F26)</f>
        <v>452429009.52000004</v>
      </c>
      <c r="G28" s="22">
        <f>SUM(G17,,G22,G26)</f>
        <v>456353488.57000005</v>
      </c>
    </row>
    <row r="29" spans="1:7" ht="11.25">
      <c r="A29" s="8"/>
      <c r="B29" s="8"/>
      <c r="C29" s="8"/>
      <c r="F29" s="10"/>
      <c r="G29" s="10"/>
    </row>
    <row r="30" spans="1:7" ht="6.75" customHeight="1">
      <c r="A30" s="15"/>
      <c r="B30" s="15"/>
      <c r="C30" s="15"/>
      <c r="F30" s="10"/>
      <c r="G30" s="10"/>
    </row>
    <row r="31" spans="1:7" ht="12.75" customHeight="1">
      <c r="A31" s="7" t="s">
        <v>1</v>
      </c>
      <c r="B31" s="16" t="s">
        <v>27</v>
      </c>
      <c r="C31" s="16"/>
      <c r="F31" s="10"/>
      <c r="G31" s="10"/>
    </row>
    <row r="32" spans="1:7" ht="13.5" customHeight="1" thickBot="1">
      <c r="A32" s="8" t="s">
        <v>28</v>
      </c>
      <c r="B32" s="15" t="s">
        <v>29</v>
      </c>
      <c r="C32" s="15"/>
      <c r="D32" s="11">
        <v>7590218743.74</v>
      </c>
      <c r="E32" s="11">
        <v>7591769253.81</v>
      </c>
      <c r="F32" s="11">
        <v>7593327338.14</v>
      </c>
      <c r="G32" s="11">
        <v>7857416952.41</v>
      </c>
    </row>
    <row r="33" spans="1:7" ht="12.75" customHeight="1">
      <c r="A33" s="7"/>
      <c r="B33" s="16" t="s">
        <v>30</v>
      </c>
      <c r="C33" s="16"/>
      <c r="D33" s="12">
        <f>SUM(D32)</f>
        <v>7590218743.74</v>
      </c>
      <c r="E33" s="12">
        <f>SUM(E32)</f>
        <v>7591769253.81</v>
      </c>
      <c r="F33" s="12">
        <f>SUM(F32)</f>
        <v>7593327338.14</v>
      </c>
      <c r="G33" s="12">
        <f>SUM(G32)</f>
        <v>7857416952.41</v>
      </c>
    </row>
    <row r="34" spans="1:7" ht="6" customHeight="1">
      <c r="A34" s="15"/>
      <c r="B34" s="15"/>
      <c r="C34" s="15"/>
      <c r="F34" s="10"/>
      <c r="G34" s="10"/>
    </row>
    <row r="35" spans="1:7" ht="12.75" customHeight="1">
      <c r="A35" s="20" t="s">
        <v>53</v>
      </c>
      <c r="B35" s="20"/>
      <c r="C35" s="21"/>
      <c r="D35" s="23">
        <f>SUM(D33)</f>
        <v>7590218743.74</v>
      </c>
      <c r="E35" s="23">
        <f>SUM(E33)</f>
        <v>7591769253.81</v>
      </c>
      <c r="F35" s="23">
        <f>SUM(F33)</f>
        <v>7593327338.14</v>
      </c>
      <c r="G35" s="23">
        <f>SUM(G33)</f>
        <v>7857416952.41</v>
      </c>
    </row>
    <row r="36" spans="1:7" ht="11.25">
      <c r="A36" s="8"/>
      <c r="B36" s="8"/>
      <c r="C36" s="8"/>
      <c r="F36" s="10"/>
      <c r="G36" s="10"/>
    </row>
    <row r="37" spans="1:7" ht="12.75" customHeight="1">
      <c r="A37" s="24" t="s">
        <v>54</v>
      </c>
      <c r="B37" s="24"/>
      <c r="C37" s="25"/>
      <c r="D37" s="26">
        <f>SUM(D35,D28)</f>
        <v>8009782750.78</v>
      </c>
      <c r="E37" s="26">
        <f>SUM(E35,E28)</f>
        <v>8053617519.47</v>
      </c>
      <c r="F37" s="26">
        <f>SUM(F35,F28)</f>
        <v>8045756347.660001</v>
      </c>
      <c r="G37" s="26">
        <f>SUM(G35,G28)</f>
        <v>8313770440.98</v>
      </c>
    </row>
    <row r="38" spans="1:7" ht="11.25">
      <c r="A38" s="15"/>
      <c r="B38" s="15"/>
      <c r="C38" s="15"/>
      <c r="F38" s="10"/>
      <c r="G38" s="10"/>
    </row>
    <row r="39" spans="1:7" ht="5.25" customHeight="1">
      <c r="A39" s="8"/>
      <c r="B39" s="8"/>
      <c r="C39" s="8"/>
      <c r="F39" s="10"/>
      <c r="G39" s="10"/>
    </row>
    <row r="40" spans="1:7" ht="12.75" customHeight="1">
      <c r="A40" s="7" t="s">
        <v>1</v>
      </c>
      <c r="B40" s="16" t="s">
        <v>31</v>
      </c>
      <c r="C40" s="16"/>
      <c r="F40" s="10"/>
      <c r="G40" s="10"/>
    </row>
    <row r="41" spans="1:7" ht="12.75" customHeight="1">
      <c r="A41" s="7" t="s">
        <v>1</v>
      </c>
      <c r="B41" s="16" t="s">
        <v>32</v>
      </c>
      <c r="C41" s="16"/>
      <c r="F41" s="10"/>
      <c r="G41" s="10"/>
    </row>
    <row r="42" spans="1:7" ht="13.5" customHeight="1" thickBot="1">
      <c r="A42" s="8" t="s">
        <v>33</v>
      </c>
      <c r="B42" s="15" t="s">
        <v>34</v>
      </c>
      <c r="C42" s="15"/>
      <c r="D42" s="11">
        <v>652957.87</v>
      </c>
      <c r="E42" s="11">
        <v>636793.76</v>
      </c>
      <c r="F42" s="11">
        <v>620629.65</v>
      </c>
      <c r="G42" s="11">
        <v>604465.54</v>
      </c>
    </row>
    <row r="43" spans="1:7" ht="12.75" customHeight="1">
      <c r="A43" s="7"/>
      <c r="B43" s="16" t="s">
        <v>35</v>
      </c>
      <c r="C43" s="16"/>
      <c r="D43" s="12">
        <f>SUM(D42)</f>
        <v>652957.87</v>
      </c>
      <c r="E43" s="12">
        <f>SUM(E42)</f>
        <v>636793.76</v>
      </c>
      <c r="F43" s="12">
        <f>SUM(F42)</f>
        <v>620629.65</v>
      </c>
      <c r="G43" s="12">
        <f>SUM(G42)</f>
        <v>604465.54</v>
      </c>
    </row>
    <row r="44" spans="1:7" ht="6" customHeight="1">
      <c r="A44" s="15"/>
      <c r="B44" s="15"/>
      <c r="C44" s="15"/>
      <c r="F44" s="10"/>
      <c r="G44" s="10"/>
    </row>
    <row r="45" spans="1:7" ht="12.75" customHeight="1">
      <c r="A45" s="7" t="s">
        <v>1</v>
      </c>
      <c r="B45" s="16" t="s">
        <v>36</v>
      </c>
      <c r="C45" s="16"/>
      <c r="F45" s="10"/>
      <c r="G45" s="10"/>
    </row>
    <row r="46" spans="1:7" ht="12.75" customHeight="1">
      <c r="A46" s="8" t="s">
        <v>37</v>
      </c>
      <c r="B46" s="15" t="s">
        <v>38</v>
      </c>
      <c r="C46" s="15"/>
      <c r="D46" s="10">
        <v>262990082.79999998</v>
      </c>
      <c r="E46" s="10">
        <v>294180680.2899999</v>
      </c>
      <c r="F46" s="10">
        <v>310317962.29999995</v>
      </c>
      <c r="G46" s="10">
        <v>243327551.6600001</v>
      </c>
    </row>
    <row r="47" spans="1:7" ht="12.75" customHeight="1">
      <c r="A47" s="8" t="s">
        <v>39</v>
      </c>
      <c r="B47" s="15" t="s">
        <v>40</v>
      </c>
      <c r="C47" s="15"/>
      <c r="D47" s="11">
        <v>1529693006.38</v>
      </c>
      <c r="E47" s="11">
        <v>1367740331.35</v>
      </c>
      <c r="F47" s="11">
        <v>1344579692.7</v>
      </c>
      <c r="G47" s="11">
        <v>1322028930.21</v>
      </c>
    </row>
    <row r="48" spans="1:7" ht="13.5" customHeight="1" thickBot="1">
      <c r="A48" s="8" t="s">
        <v>41</v>
      </c>
      <c r="B48" s="15" t="s">
        <v>42</v>
      </c>
      <c r="C48" s="15"/>
      <c r="D48" s="11">
        <v>4255287742.37</v>
      </c>
      <c r="E48" s="11">
        <v>5780224999.32</v>
      </c>
      <c r="F48" s="11">
        <v>5778076802.95</v>
      </c>
      <c r="G48" s="11">
        <v>5772915918.19</v>
      </c>
    </row>
    <row r="49" spans="1:7" ht="12.75" customHeight="1">
      <c r="A49" s="7"/>
      <c r="B49" s="16" t="s">
        <v>43</v>
      </c>
      <c r="C49" s="16"/>
      <c r="D49" s="12">
        <f>SUM(D46:D48)</f>
        <v>6047970831.55</v>
      </c>
      <c r="E49" s="12">
        <f>SUM(E46:E48)</f>
        <v>7442146010.959999</v>
      </c>
      <c r="F49" s="12">
        <f>SUM(F46:F48)</f>
        <v>7432974457.95</v>
      </c>
      <c r="G49" s="12">
        <f>SUM(G46:G48)</f>
        <v>7338272400.059999</v>
      </c>
    </row>
    <row r="50" spans="1:7" ht="6.75" customHeight="1">
      <c r="A50" s="15"/>
      <c r="B50" s="15"/>
      <c r="C50" s="15"/>
      <c r="F50" s="10"/>
      <c r="G50" s="10"/>
    </row>
    <row r="51" spans="1:7" ht="12.75" customHeight="1">
      <c r="A51" s="7" t="s">
        <v>1</v>
      </c>
      <c r="B51" s="16" t="s">
        <v>44</v>
      </c>
      <c r="C51" s="16"/>
      <c r="F51" s="10"/>
      <c r="G51" s="10"/>
    </row>
    <row r="52" spans="1:7" ht="13.5" customHeight="1" thickBot="1">
      <c r="A52" s="8" t="s">
        <v>45</v>
      </c>
      <c r="B52" s="15" t="s">
        <v>46</v>
      </c>
      <c r="C52" s="15"/>
      <c r="D52" s="11">
        <v>-2695846286.73</v>
      </c>
      <c r="E52" s="11">
        <v>-2764029318.18</v>
      </c>
      <c r="F52" s="11">
        <v>-2776710472.24</v>
      </c>
      <c r="G52" s="11">
        <v>-3043286570.23</v>
      </c>
    </row>
    <row r="53" spans="1:7" ht="12.75" customHeight="1">
      <c r="A53" s="7"/>
      <c r="B53" s="16" t="s">
        <v>47</v>
      </c>
      <c r="C53" s="16"/>
      <c r="D53" s="12">
        <f>SUM(D52)</f>
        <v>-2695846286.73</v>
      </c>
      <c r="E53" s="12">
        <f>SUM(E52)</f>
        <v>-2764029318.18</v>
      </c>
      <c r="F53" s="12">
        <f>SUM(F52)</f>
        <v>-2776710472.24</v>
      </c>
      <c r="G53" s="12">
        <f>SUM(G52)</f>
        <v>-3043286570.23</v>
      </c>
    </row>
    <row r="54" spans="2:7" ht="6" customHeight="1">
      <c r="B54" s="17"/>
      <c r="C54" s="17"/>
      <c r="F54" s="10"/>
      <c r="G54" s="10"/>
    </row>
    <row r="55" spans="1:7" ht="12.75" customHeight="1">
      <c r="A55" s="24" t="s">
        <v>48</v>
      </c>
      <c r="B55" s="24"/>
      <c r="C55" s="24"/>
      <c r="D55" s="26">
        <f>SUM(D43,D49,D53)</f>
        <v>3352777502.69</v>
      </c>
      <c r="E55" s="26">
        <f>SUM(E43,E49,E53)</f>
        <v>4678753486.539999</v>
      </c>
      <c r="F55" s="26">
        <f>SUM(F43,F49,F53)</f>
        <v>4656884615.36</v>
      </c>
      <c r="G55" s="26">
        <f>SUM(G43,G49,G53)</f>
        <v>4295590295.369999</v>
      </c>
    </row>
    <row r="56" spans="1:7" ht="11.25">
      <c r="A56" s="15"/>
      <c r="B56" s="15"/>
      <c r="C56" s="15"/>
      <c r="F56" s="10"/>
      <c r="G56" s="10"/>
    </row>
    <row r="57" spans="1:7" ht="12.75" customHeight="1">
      <c r="A57" s="27" t="s">
        <v>49</v>
      </c>
      <c r="B57" s="27"/>
      <c r="C57" s="27"/>
      <c r="D57" s="28">
        <f>SUM(D37,D55)</f>
        <v>11362560253.47</v>
      </c>
      <c r="E57" s="28">
        <f>SUM(E37,E55)</f>
        <v>12732371006.009998</v>
      </c>
      <c r="F57" s="28">
        <f>SUM(F37,F55)</f>
        <v>12702640963.02</v>
      </c>
      <c r="G57" s="28">
        <f>SUM(G37,G55)</f>
        <v>12609360736.349998</v>
      </c>
    </row>
    <row r="58" spans="1:3" ht="11.25">
      <c r="A58" s="15"/>
      <c r="B58" s="15"/>
      <c r="C58" s="15"/>
    </row>
  </sheetData>
  <sheetProtection/>
  <mergeCells count="49">
    <mergeCell ref="B54:C54"/>
    <mergeCell ref="A56:C56"/>
    <mergeCell ref="A58:C58"/>
    <mergeCell ref="A55:C55"/>
    <mergeCell ref="A57:C57"/>
    <mergeCell ref="B49:C49"/>
    <mergeCell ref="A50:C50"/>
    <mergeCell ref="B51:C51"/>
    <mergeCell ref="B52:C52"/>
    <mergeCell ref="B53:C53"/>
    <mergeCell ref="B43:C43"/>
    <mergeCell ref="A44:C44"/>
    <mergeCell ref="B45:C45"/>
    <mergeCell ref="B46:C46"/>
    <mergeCell ref="B47:C47"/>
    <mergeCell ref="B48:C48"/>
    <mergeCell ref="A38:C38"/>
    <mergeCell ref="B40:C40"/>
    <mergeCell ref="B41:C41"/>
    <mergeCell ref="B42:C42"/>
    <mergeCell ref="A35:B35"/>
    <mergeCell ref="A37:B37"/>
    <mergeCell ref="A30:C30"/>
    <mergeCell ref="B31:C31"/>
    <mergeCell ref="B32:C32"/>
    <mergeCell ref="B33:C33"/>
    <mergeCell ref="A34:C34"/>
    <mergeCell ref="B25:C25"/>
    <mergeCell ref="B26:C26"/>
    <mergeCell ref="A27:C27"/>
    <mergeCell ref="A28:B28"/>
    <mergeCell ref="B19:C19"/>
    <mergeCell ref="B20:C20"/>
    <mergeCell ref="B21:C21"/>
    <mergeCell ref="B22:C22"/>
    <mergeCell ref="A23:C23"/>
    <mergeCell ref="B24:C24"/>
    <mergeCell ref="B16:C16"/>
    <mergeCell ref="B17:C17"/>
    <mergeCell ref="A18:C18"/>
    <mergeCell ref="B10:C10"/>
    <mergeCell ref="B11:C11"/>
    <mergeCell ref="B12:C12"/>
    <mergeCell ref="A7:C7"/>
    <mergeCell ref="B13:C13"/>
    <mergeCell ref="B14:C14"/>
    <mergeCell ref="A8:C8"/>
    <mergeCell ref="B9:C9"/>
    <mergeCell ref="B15:C15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Coral Santamaría Marina</cp:lastModifiedBy>
  <dcterms:created xsi:type="dcterms:W3CDTF">2018-02-09T16:09:18Z</dcterms:created>
  <dcterms:modified xsi:type="dcterms:W3CDTF">2020-06-01T18:53:41Z</dcterms:modified>
  <cp:category/>
  <cp:version/>
  <cp:contentType/>
  <cp:contentStatus/>
</cp:coreProperties>
</file>